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C:\Users\Tim.Mew\The Carbon Trust\Powering Opportunities Partnership (POP) - IKEA-F FP\2. Action learning projects\1. RFP materials\"/>
    </mc:Choice>
  </mc:AlternateContent>
  <xr:revisionPtr revIDLastSave="27" documentId="8_{87D9E827-97FD-467A-AFBF-C7779A102D88}" xr6:coauthVersionLast="36" xr6:coauthVersionMax="45" xr10:uidLastSave="{749534F4-A311-4EF4-B484-F1BCF17E1A2E}"/>
  <bookViews>
    <workbookView xWindow="0" yWindow="0" windowWidth="28800" windowHeight="11625" xr2:uid="{83272254-0A13-4E89-ACA4-EC8A15AE782C}"/>
  </bookViews>
  <sheets>
    <sheet name="Application Form" sheetId="1" r:id="rId1"/>
    <sheet name="Risk Register" sheetId="4" r:id="rId2"/>
    <sheet name="Risk Assessment Matrix" sheetId="5" r:id="rId3"/>
    <sheet name="List" sheetId="2" state="hidden" r:id="rId4"/>
  </sheets>
  <externalReferences>
    <externalReference r:id="rId5"/>
    <externalReference r:id="rId6"/>
  </externalReferences>
  <definedNames>
    <definedName name="Nature">[1]PullDowns!$D$3:$D$5</definedName>
    <definedName name="_xlnm.Print_Area" localSheetId="0">'Application Form'!$A$1:$E$78</definedName>
    <definedName name="Z_03190873_5CCF_413B_A16F_A8CE9A7B5E52_.wvu.PrintArea" localSheetId="0" hidden="1">'Application Form'!$A$1:$E$78</definedName>
  </definedNames>
  <calcPr calcId="191028"/>
  <customWorkbookViews>
    <customWorkbookView name="Form" guid="{03190873-5CCF-413B-A16F-A8CE9A7B5E52}" maximized="1" xWindow="-1928" yWindow="-321"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4" l="1"/>
  <c r="D18" i="4" s="1"/>
  <c r="D19" i="4" s="1"/>
  <c r="D20" i="4" s="1"/>
  <c r="D21" i="4" s="1"/>
  <c r="D22" i="4" s="1"/>
  <c r="D23" i="4" s="1"/>
  <c r="D24" i="4" s="1"/>
  <c r="D25" i="4" s="1"/>
  <c r="D26" i="4" s="1"/>
  <c r="D27" i="4" s="1"/>
  <c r="D28" i="4" s="1"/>
  <c r="D29" i="4" s="1"/>
  <c r="D30" i="4" s="1"/>
  <c r="D31" i="4" s="1"/>
  <c r="D32" i="4" s="1"/>
  <c r="D33" i="4" s="1"/>
  <c r="D34" i="4" s="1"/>
  <c r="D35" i="4" s="1"/>
  <c r="P35" i="4"/>
  <c r="K35" i="4"/>
  <c r="C35" i="4"/>
  <c r="P34" i="4"/>
  <c r="K34" i="4"/>
  <c r="C34" i="4"/>
  <c r="P33" i="4"/>
  <c r="K33" i="4"/>
  <c r="C33" i="4"/>
  <c r="P32" i="4"/>
  <c r="K32" i="4"/>
  <c r="C32" i="4"/>
  <c r="P31" i="4"/>
  <c r="K31" i="4"/>
  <c r="C31" i="4"/>
  <c r="P30" i="4"/>
  <c r="K30" i="4"/>
  <c r="C30" i="4"/>
  <c r="P29" i="4"/>
  <c r="K29" i="4"/>
  <c r="C29" i="4"/>
  <c r="P28" i="4"/>
  <c r="K28" i="4"/>
  <c r="C28" i="4"/>
  <c r="P27" i="4"/>
  <c r="K27" i="4"/>
  <c r="C27" i="4"/>
  <c r="P26" i="4"/>
  <c r="K26" i="4"/>
  <c r="C26" i="4"/>
  <c r="P25" i="4"/>
  <c r="K25" i="4"/>
  <c r="C25" i="4"/>
  <c r="P24" i="4"/>
  <c r="K24" i="4"/>
  <c r="C24" i="4"/>
  <c r="P23" i="4"/>
  <c r="K23" i="4"/>
  <c r="C23" i="4"/>
  <c r="P22" i="4"/>
  <c r="K22" i="4"/>
  <c r="C22" i="4"/>
  <c r="P21" i="4"/>
  <c r="K21" i="4"/>
  <c r="C21" i="4"/>
  <c r="P20" i="4"/>
  <c r="K20" i="4"/>
  <c r="C20" i="4"/>
  <c r="P19" i="4"/>
  <c r="K19" i="4"/>
  <c r="C19" i="4"/>
  <c r="P18" i="4"/>
  <c r="K18" i="4"/>
  <c r="C18" i="4"/>
  <c r="P17" i="4"/>
  <c r="K17" i="4"/>
  <c r="C17" i="4"/>
  <c r="P16" i="4"/>
  <c r="K16" i="4"/>
  <c r="C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 Robertson</author>
    <author>Lucy Hunt</author>
    <author>Angus Vantoch-Wood</author>
  </authors>
  <commentList>
    <comment ref="D15" authorId="0" shapeId="0" xr:uid="{8B513D51-F496-4628-BC90-CC6F27A2F3F2}">
      <text>
        <r>
          <rPr>
            <sz val="9"/>
            <color indexed="81"/>
            <rFont val="Tahoma"/>
            <family val="2"/>
          </rPr>
          <t>A reference number for each risk entered into the Risk Register</t>
        </r>
      </text>
    </comment>
    <comment ref="E15" authorId="1" shapeId="0" xr:uid="{B3A177B6-1FE1-4422-B516-D44DB0210F41}">
      <text>
        <r>
          <rPr>
            <sz val="9"/>
            <color indexed="81"/>
            <rFont val="Tahoma"/>
            <family val="2"/>
          </rPr>
          <t>First name &amp; Surname - Company name</t>
        </r>
      </text>
    </comment>
    <comment ref="F15" authorId="1" shapeId="0" xr:uid="{0F85D929-D6BE-45CD-8369-BDB5F7D1308F}">
      <text>
        <r>
          <rPr>
            <sz val="9"/>
            <color indexed="81"/>
            <rFont val="Tahoma"/>
            <family val="2"/>
          </rPr>
          <t>Short description to identify the risk</t>
        </r>
      </text>
    </comment>
    <comment ref="G15" authorId="0" shapeId="0" xr:uid="{8424A19D-E7D6-41F7-8297-35A3C55871E6}">
      <text>
        <r>
          <rPr>
            <sz val="9"/>
            <color indexed="81"/>
            <rFont val="Tahoma"/>
            <family val="2"/>
          </rPr>
          <t>The cause, event and effect of the risk if not mitigated</t>
        </r>
      </text>
    </comment>
    <comment ref="H15" authorId="0" shapeId="0" xr:uid="{03E2285B-70EA-4751-8603-36CAEA69C05E}">
      <text>
        <r>
          <rPr>
            <sz val="9"/>
            <color indexed="81"/>
            <rFont val="Tahoma"/>
            <family val="2"/>
          </rPr>
          <t xml:space="preserve">Type of risk in terms of the project’s chosen categories - please use drop down list </t>
        </r>
      </text>
    </comment>
    <comment ref="I15" authorId="1" shapeId="0" xr:uid="{D9031C0A-9591-45F5-8EFD-93D76D8F430B}">
      <text>
        <r>
          <rPr>
            <sz val="9"/>
            <color indexed="81"/>
            <rFont val="Tahoma"/>
            <family val="2"/>
          </rPr>
          <t xml:space="preserve">Use 'Risk Matrix' worksheet to evaluate the severity level </t>
        </r>
      </text>
    </comment>
    <comment ref="J15" authorId="1" shapeId="0" xr:uid="{79B6A293-D5EC-4BA8-B16B-FBDE303C8219}">
      <text>
        <r>
          <rPr>
            <sz val="9"/>
            <color indexed="81"/>
            <rFont val="Tahoma"/>
            <family val="2"/>
          </rPr>
          <t xml:space="preserve">Use 'Risk Matrix' worksheet to evaluate the probability level </t>
        </r>
      </text>
    </comment>
    <comment ref="K15" authorId="1" shapeId="0" xr:uid="{90768EC6-F7B9-4E8C-B56B-E168DB5910F5}">
      <text>
        <r>
          <rPr>
            <sz val="9"/>
            <color indexed="81"/>
            <rFont val="Tahoma"/>
            <family val="2"/>
          </rPr>
          <t>Formula cell - do not edit</t>
        </r>
      </text>
    </comment>
    <comment ref="L15" authorId="2" shapeId="0" xr:uid="{8454C830-0A29-468C-A03B-CE5ABB6B40EA}">
      <text>
        <r>
          <rPr>
            <sz val="9"/>
            <color indexed="81"/>
            <rFont val="Tahoma"/>
            <family val="2"/>
          </rPr>
          <t xml:space="preserve">Please use drop down list to select one of the following:
</t>
        </r>
        <r>
          <rPr>
            <b/>
            <sz val="9"/>
            <color indexed="81"/>
            <rFont val="Tahoma"/>
            <family val="2"/>
          </rPr>
          <t xml:space="preserve">Avoid: </t>
        </r>
        <r>
          <rPr>
            <sz val="9"/>
            <color indexed="81"/>
            <rFont val="Tahoma"/>
            <family val="2"/>
          </rPr>
          <t xml:space="preserve">Typically involves changing some aspect of project (e.g. scope) to cancel threat.
</t>
        </r>
        <r>
          <rPr>
            <b/>
            <sz val="9"/>
            <color indexed="81"/>
            <rFont val="Tahoma"/>
            <family val="2"/>
          </rPr>
          <t xml:space="preserve">Reduce: </t>
        </r>
        <r>
          <rPr>
            <sz val="9"/>
            <color indexed="81"/>
            <rFont val="Tahoma"/>
            <family val="2"/>
          </rPr>
          <t xml:space="preserve">Reduce either probability of threat or severity if it occurs.
</t>
        </r>
        <r>
          <rPr>
            <b/>
            <sz val="9"/>
            <color indexed="81"/>
            <rFont val="Tahoma"/>
            <family val="2"/>
          </rPr>
          <t>Fall-back:</t>
        </r>
        <r>
          <rPr>
            <sz val="9"/>
            <color indexed="81"/>
            <rFont val="Tahoma"/>
            <family val="2"/>
          </rPr>
          <t xml:space="preserve"> Initiate a 'just in case' mitigation plan should the threat occur
</t>
        </r>
        <r>
          <rPr>
            <b/>
            <sz val="9"/>
            <color indexed="81"/>
            <rFont val="Tahoma"/>
            <family val="2"/>
          </rPr>
          <t>Accept:</t>
        </r>
        <r>
          <rPr>
            <sz val="9"/>
            <color indexed="81"/>
            <rFont val="Tahoma"/>
            <family val="2"/>
          </rPr>
          <t xml:space="preserve"> Consciously take the action of accepting the risk as other responses would be less desirable (e.g. more costly/slower)</t>
        </r>
      </text>
    </comment>
    <comment ref="M15" authorId="0" shapeId="0" xr:uid="{40A0958F-B34E-483A-83C4-E3FC7EDB0A98}">
      <text>
        <r>
          <rPr>
            <sz val="9"/>
            <color indexed="81"/>
            <rFont val="Tahoma"/>
            <family val="2"/>
          </rPr>
          <t>Brief description of action(s) if any to resolve the risk. Multiple actions may be necessary.</t>
        </r>
      </text>
    </comment>
    <comment ref="N15" authorId="1" shapeId="0" xr:uid="{3D5AB66D-D0E4-4DB1-9FE3-8D36A8966D20}">
      <text>
        <r>
          <rPr>
            <sz val="9"/>
            <color indexed="81"/>
            <rFont val="Tahoma"/>
            <family val="2"/>
          </rPr>
          <t>What level of impact severity remains after the risk response actions?</t>
        </r>
      </text>
    </comment>
    <comment ref="O15" authorId="1" shapeId="0" xr:uid="{A3203CFC-96D2-4526-8F07-E65EAD89332B}">
      <text>
        <r>
          <rPr>
            <sz val="9"/>
            <color indexed="81"/>
            <rFont val="Tahoma"/>
            <family val="2"/>
          </rPr>
          <t>What level of impact probability remains after the risk response actions?</t>
        </r>
      </text>
    </comment>
    <comment ref="P15" authorId="1" shapeId="0" xr:uid="{F435C6E2-3C38-4F7B-9151-A6D79549646B}">
      <text>
        <r>
          <rPr>
            <sz val="9"/>
            <color indexed="81"/>
            <rFont val="Tahoma"/>
            <family val="2"/>
          </rPr>
          <t>Formula cell - do not edit</t>
        </r>
      </text>
    </comment>
    <comment ref="Q15" authorId="1" shapeId="0" xr:uid="{708119DF-8386-4AC5-A958-83983BE30D72}">
      <text>
        <r>
          <rPr>
            <sz val="9"/>
            <color indexed="81"/>
            <rFont val="Tahoma"/>
            <family val="2"/>
          </rPr>
          <t>Select arrow from the dropdown list to indicate if the risk is increasing, decreasing or staying level since last review</t>
        </r>
      </text>
    </comment>
  </commentList>
</comments>
</file>

<file path=xl/sharedStrings.xml><?xml version="1.0" encoding="utf-8"?>
<sst xmlns="http://schemas.openxmlformats.org/spreadsheetml/2006/main" count="302" uniqueCount="253">
  <si>
    <t>PREO Action Learning Project Application Form</t>
  </si>
  <si>
    <t xml:space="preserve">OVERVIEW OF IMPLEMENTING ORGANISATIONS </t>
  </si>
  <si>
    <r>
      <t>1) Lead organisation</t>
    </r>
    <r>
      <rPr>
        <sz val="8"/>
        <color theme="1"/>
        <rFont val="Calibri"/>
        <family val="2"/>
        <scheme val="minor"/>
      </rPr>
      <t> </t>
    </r>
  </si>
  <si>
    <t>Organisation name:</t>
  </si>
  <si>
    <t>Registered address:</t>
  </si>
  <si>
    <t>Core business:</t>
  </si>
  <si>
    <t>Years in operation:</t>
  </si>
  <si>
    <r>
      <rPr>
        <b/>
        <sz val="11"/>
        <color theme="1"/>
        <rFont val="Calibri"/>
        <family val="2"/>
        <scheme val="minor"/>
      </rPr>
      <t>Organisation type:</t>
    </r>
    <r>
      <rPr>
        <i/>
        <sz val="11"/>
        <color theme="1"/>
        <rFont val="Calibri"/>
        <family val="2"/>
        <scheme val="minor"/>
      </rPr>
      <t xml:space="preserve">
Select from the dropdown menu, if ‘Other’ please give a brief description</t>
    </r>
  </si>
  <si>
    <t>Website:</t>
  </si>
  <si>
    <t>Organisation contact person:</t>
  </si>
  <si>
    <t>Organisation email:</t>
  </si>
  <si>
    <t>Organisation telephone:</t>
  </si>
  <si>
    <t>Organisation mobile:</t>
  </si>
  <si>
    <r>
      <t xml:space="preserve">2) Partner organisation
</t>
    </r>
    <r>
      <rPr>
        <i/>
        <sz val="11"/>
        <color theme="1"/>
        <rFont val="Calibri"/>
        <family val="2"/>
        <scheme val="minor"/>
      </rPr>
      <t>[add rows as necessary for each partner]</t>
    </r>
  </si>
  <si>
    <r>
      <t>3) Key capabilities</t>
    </r>
    <r>
      <rPr>
        <sz val="11"/>
        <color theme="1"/>
        <rFont val="Calibri"/>
        <family val="2"/>
        <scheme val="minor"/>
      </rPr>
      <t xml:space="preserve">
</t>
    </r>
    <r>
      <rPr>
        <i/>
        <sz val="11"/>
        <color theme="1"/>
        <rFont val="Calibri"/>
        <family val="2"/>
        <scheme val="minor"/>
      </rPr>
      <t>In no more than 2000 characters describe what capabilities and know-how you and your partner/s bring to the project that increase the likelihood of success?</t>
    </r>
  </si>
  <si>
    <r>
      <t xml:space="preserve">4) Type of Project
</t>
    </r>
    <r>
      <rPr>
        <i/>
        <sz val="11"/>
        <color theme="1"/>
        <rFont val="Calibri"/>
        <family val="2"/>
        <scheme val="minor"/>
      </rPr>
      <t>Does this project build on prior work already completed? If so, how will the project team will build on that prior work (1500 characters)?</t>
    </r>
  </si>
  <si>
    <r>
      <t xml:space="preserve">5) Partnership Details (if applicable)
</t>
    </r>
    <r>
      <rPr>
        <i/>
        <sz val="11"/>
        <color theme="1"/>
        <rFont val="Calibri"/>
        <family val="2"/>
        <scheme val="minor"/>
      </rPr>
      <t>In 1500 characters outline the nature of the partnership, when it was established and the formality of the partnership</t>
    </r>
  </si>
  <si>
    <t>BRIEF PROJECT DESCRIPTION AND IMPLEMENTATION STRATEGY</t>
  </si>
  <si>
    <r>
      <rPr>
        <b/>
        <sz val="11"/>
        <color theme="1"/>
        <rFont val="Calibri"/>
        <family val="2"/>
        <scheme val="minor"/>
      </rPr>
      <t>6) Project title</t>
    </r>
    <r>
      <rPr>
        <i/>
        <sz val="11"/>
        <color theme="1"/>
        <rFont val="Calibri"/>
        <family val="2"/>
        <scheme val="minor"/>
      </rPr>
      <t xml:space="preserve"> 
Please complete in one sentence</t>
    </r>
  </si>
  <si>
    <r>
      <t xml:space="preserve">7) Off-grid energy technology focus
</t>
    </r>
    <r>
      <rPr>
        <i/>
        <sz val="11"/>
        <color theme="1"/>
        <rFont val="Calibri"/>
        <family val="2"/>
        <scheme val="minor"/>
      </rPr>
      <t xml:space="preserve">Please select the technology type from the dropdown menu, if ‘Other’ please provide a brief description of the off-grid technology </t>
    </r>
  </si>
  <si>
    <r>
      <t>8) Industry focus</t>
    </r>
    <r>
      <rPr>
        <sz val="11"/>
        <color theme="1"/>
        <rFont val="Calibri"/>
        <family val="2"/>
        <scheme val="minor"/>
      </rPr>
      <t xml:space="preserve">
</t>
    </r>
    <r>
      <rPr>
        <i/>
        <sz val="11"/>
        <color theme="1"/>
        <rFont val="Calibri"/>
        <family val="2"/>
        <scheme val="minor"/>
      </rPr>
      <t>Please select an industry from the dropdown menu, if ‘Other’ please provide the industry in a few words in the adjacent text box.</t>
    </r>
  </si>
  <si>
    <r>
      <t>9) Brief project description</t>
    </r>
    <r>
      <rPr>
        <sz val="11"/>
        <color theme="1"/>
        <rFont val="Calibri"/>
        <family val="2"/>
        <scheme val="minor"/>
      </rPr>
      <t xml:space="preserve">
</t>
    </r>
    <r>
      <rPr>
        <i/>
        <sz val="11"/>
        <color theme="1"/>
        <rFont val="Calibri"/>
        <family val="2"/>
        <scheme val="minor"/>
      </rPr>
      <t>Please complete in no more than 2000 characters a project description including: implementation strategy and the business model</t>
    </r>
    <r>
      <rPr>
        <sz val="11"/>
        <color theme="1"/>
        <rFont val="Calibri"/>
        <family val="2"/>
        <scheme val="minor"/>
      </rPr>
      <t>.</t>
    </r>
  </si>
  <si>
    <r>
      <rPr>
        <b/>
        <sz val="11"/>
        <color theme="1"/>
        <rFont val="Calibri"/>
        <family val="2"/>
        <scheme val="minor"/>
      </rPr>
      <t xml:space="preserve">10) Project status </t>
    </r>
    <r>
      <rPr>
        <sz val="11"/>
        <color theme="1"/>
        <rFont val="Calibri"/>
        <family val="2"/>
        <scheme val="minor"/>
      </rPr>
      <t xml:space="preserve">
</t>
    </r>
    <r>
      <rPr>
        <i/>
        <sz val="11"/>
        <color theme="1"/>
        <rFont val="Calibri"/>
        <family val="2"/>
        <scheme val="minor"/>
      </rPr>
      <t>Please select one of the options from the dropdown menu that best captures the status of the project at the time of application</t>
    </r>
    <r>
      <rPr>
        <sz val="11"/>
        <color theme="1"/>
        <rFont val="Calibri"/>
        <family val="2"/>
        <scheme val="minor"/>
      </rPr>
      <t>?</t>
    </r>
  </si>
  <si>
    <r>
      <rPr>
        <b/>
        <sz val="11"/>
        <color theme="1"/>
        <rFont val="Calibri"/>
        <family val="2"/>
        <scheme val="minor"/>
      </rPr>
      <t>11) Project location</t>
    </r>
    <r>
      <rPr>
        <sz val="11"/>
        <color theme="1"/>
        <rFont val="Calibri"/>
        <family val="2"/>
        <scheme val="minor"/>
      </rPr>
      <t xml:space="preserve">
</t>
    </r>
    <r>
      <rPr>
        <i/>
        <sz val="11"/>
        <color theme="1"/>
        <rFont val="Calibri"/>
        <family val="2"/>
        <scheme val="minor"/>
      </rPr>
      <t xml:space="preserve">Please select the country from the dropdown menu and include the  province, town, or village in the adjacent text box. 
</t>
    </r>
    <r>
      <rPr>
        <sz val="11"/>
        <color theme="1"/>
        <rFont val="Calibri"/>
        <family val="2"/>
        <scheme val="minor"/>
      </rPr>
      <t>*Note that funding under this challenge fund is open to Sub-Saharan African countries excluding South Africa.</t>
    </r>
  </si>
  <si>
    <r>
      <rPr>
        <b/>
        <sz val="11"/>
        <color theme="1"/>
        <rFont val="Calibri"/>
        <family val="2"/>
        <scheme val="minor"/>
      </rPr>
      <t>12) Project Duration</t>
    </r>
    <r>
      <rPr>
        <sz val="11"/>
        <color theme="1"/>
        <rFont val="Calibri"/>
        <family val="2"/>
        <scheme val="minor"/>
      </rPr>
      <t xml:space="preserve">
</t>
    </r>
    <r>
      <rPr>
        <i/>
        <sz val="11"/>
        <color theme="1"/>
        <rFont val="Calibri"/>
        <family val="2"/>
        <scheme val="minor"/>
      </rPr>
      <t>Pease indicate the anticipated duration for the project in months.</t>
    </r>
    <r>
      <rPr>
        <sz val="11"/>
        <color theme="1"/>
        <rFont val="Calibri"/>
        <family val="2"/>
        <scheme val="minor"/>
      </rPr>
      <t xml:space="preserve">
*Note that projects should be less than 24-months in duration.</t>
    </r>
  </si>
  <si>
    <r>
      <t>13) Problem statement</t>
    </r>
    <r>
      <rPr>
        <sz val="11"/>
        <color theme="1"/>
        <rFont val="Calibri"/>
        <family val="2"/>
        <scheme val="minor"/>
      </rPr>
      <t xml:space="preserve">
</t>
    </r>
    <r>
      <rPr>
        <i/>
        <sz val="11"/>
        <color theme="1"/>
        <rFont val="Calibri"/>
        <family val="2"/>
        <scheme val="minor"/>
      </rPr>
      <t>Please complete, in no more than 750 characters, the problem(s) the project is aiming to address?</t>
    </r>
  </si>
  <si>
    <r>
      <t>14) Research Question</t>
    </r>
    <r>
      <rPr>
        <sz val="11"/>
        <color theme="1"/>
        <rFont val="Calibri"/>
        <family val="2"/>
        <scheme val="minor"/>
      </rPr>
      <t xml:space="preserve">
</t>
    </r>
    <r>
      <rPr>
        <i/>
        <sz val="11"/>
        <color theme="1"/>
        <rFont val="Calibri"/>
        <family val="2"/>
        <scheme val="minor"/>
      </rPr>
      <t xml:space="preserve">Please articulate (in 750 characters or less) the project’s research questions (ie what you are seeking to find out)? Are there particular lessons you are seeking to learn, or approaches or hypotheses you are seeking to test by doing this project?  </t>
    </r>
  </si>
  <si>
    <r>
      <t xml:space="preserve">15) Research Objective(s)
</t>
    </r>
    <r>
      <rPr>
        <i/>
        <sz val="11"/>
        <color theme="1"/>
        <rFont val="Calibri"/>
        <family val="2"/>
        <scheme val="minor"/>
      </rPr>
      <t>Please complete in no more than 2000 characters a rationale of how project aims to respond to problem statement and what the objectives are for this project?</t>
    </r>
  </si>
  <si>
    <t>PROJECT FINANCE</t>
  </si>
  <si>
    <r>
      <rPr>
        <b/>
        <sz val="11"/>
        <color theme="1"/>
        <rFont val="Calibri"/>
        <family val="2"/>
        <scheme val="minor"/>
      </rPr>
      <t xml:space="preserve">Total project budget
</t>
    </r>
    <r>
      <rPr>
        <i/>
        <sz val="11"/>
        <color theme="1"/>
        <rFont val="Calibri"/>
        <family val="2"/>
        <scheme val="minor"/>
      </rPr>
      <t>From all funders and partners, both in-kind and financial</t>
    </r>
    <r>
      <rPr>
        <sz val="11"/>
        <color theme="1"/>
        <rFont val="Calibri"/>
        <family val="2"/>
        <scheme val="minor"/>
      </rPr>
      <t>.
*This value should equal the total of a) and b)</t>
    </r>
  </si>
  <si>
    <t>a) Total grant requested from PREO programme</t>
  </si>
  <si>
    <t>b) Total co-financing proposed</t>
  </si>
  <si>
    <t>i) Total co-financing as cash</t>
  </si>
  <si>
    <t xml:space="preserve">ii) Total co-financing as in-kind (sweat equity, etc.) </t>
  </si>
  <si>
    <t>iii) Total co-financing brought by lead applicant</t>
  </si>
  <si>
    <t>iv) Total co-financing brought by other partners</t>
  </si>
  <si>
    <t>Labour</t>
  </si>
  <si>
    <t>Inventory (if applicable)</t>
  </si>
  <si>
    <t>Travel</t>
  </si>
  <si>
    <t>Overheads (utilities, taxes, telecomms etc.)</t>
  </si>
  <si>
    <t>Year 1 Forecast</t>
  </si>
  <si>
    <t>Year 2 Forecast</t>
  </si>
  <si>
    <t>BENEFICIARIES</t>
  </si>
  <si>
    <t>MONITORING AND REPORTING</t>
  </si>
  <si>
    <t>PROJECT RISKS</t>
  </si>
  <si>
    <t>DOCUMENT UPLOAD</t>
  </si>
  <si>
    <r>
      <t xml:space="preserve">Please ensure that you submit, along with this completed form, the following documents to PREO as part of your application:
</t>
    </r>
    <r>
      <rPr>
        <i/>
        <sz val="11"/>
        <color theme="1"/>
        <rFont val="Calibri"/>
        <family val="2"/>
        <scheme val="minor"/>
      </rPr>
      <t xml:space="preserve">1.	 CVs of core team members
2.	 Company/organisation registration document
3.	 Tax compliance certificate (most recent) </t>
    </r>
  </si>
  <si>
    <t>Risk Register (Required for PREO Applications)</t>
  </si>
  <si>
    <t xml:space="preserve">Project Name: </t>
  </si>
  <si>
    <t>Date created:</t>
  </si>
  <si>
    <t>Risk details and characterisation</t>
  </si>
  <si>
    <t>Mitigation and Management</t>
  </si>
  <si>
    <t>Project</t>
  </si>
  <si>
    <t>Risk Number</t>
  </si>
  <si>
    <t>Owner</t>
  </si>
  <si>
    <t>Risk Name</t>
  </si>
  <si>
    <t>Risk &amp; Impact Description</t>
  </si>
  <si>
    <t>Main 
Consequence</t>
  </si>
  <si>
    <t>Impact Severity</t>
  </si>
  <si>
    <t>Probability</t>
  </si>
  <si>
    <t>Risk Rating</t>
  </si>
  <si>
    <t>Risk Response Type</t>
  </si>
  <si>
    <t>Risk Response Action</t>
  </si>
  <si>
    <t>Residual 
Impact Severity</t>
  </si>
  <si>
    <t>Residual 
Probability</t>
  </si>
  <si>
    <t>Residual 
Risk Rating</t>
  </si>
  <si>
    <t>Risk Direction Since Last Review</t>
  </si>
  <si>
    <t>Example
(Please overwrite)</t>
  </si>
  <si>
    <t>Joe Bloggs - Carbon Trust</t>
  </si>
  <si>
    <t>Project Manager leaving project in December 2018</t>
  </si>
  <si>
    <t>Threat of discontinuity and delayed delivery if a replacement is not in post for a sufficient handover period.</t>
  </si>
  <si>
    <t>Schedule</t>
  </si>
  <si>
    <t>Low</t>
  </si>
  <si>
    <t>Medium</t>
  </si>
  <si>
    <t>Reduce</t>
  </si>
  <si>
    <t>Start process for replacement hire and agree 2 month minimum handover period</t>
  </si>
  <si>
    <t>Risk Assessment Matrix (for reference only)</t>
  </si>
  <si>
    <t>Very Low</t>
  </si>
  <si>
    <t>High</t>
  </si>
  <si>
    <t>Very High</t>
  </si>
  <si>
    <t>Unlikely to occur here or elsewhere</t>
  </si>
  <si>
    <t>Unlikely to occur as a result of knowledge gained</t>
  </si>
  <si>
    <t>Unlikely to occur here but has occurred on similar projects</t>
  </si>
  <si>
    <t>Possibility of occurring during lifetime of this project</t>
  </si>
  <si>
    <t>Possibility of repeated events in the lifetime of the project</t>
  </si>
  <si>
    <t>Health and Safety/Environment</t>
  </si>
  <si>
    <t>Gender equality and social inclusion</t>
  </si>
  <si>
    <t>Technical</t>
  </si>
  <si>
    <t>Commercial</t>
  </si>
  <si>
    <t>Cost</t>
  </si>
  <si>
    <t>Process (competition/ contracts)</t>
  </si>
  <si>
    <t>Quality</t>
  </si>
  <si>
    <t>Reputation</t>
  </si>
  <si>
    <t>1/10,000 project to 1/1,000 project</t>
  </si>
  <si>
    <t>1/1,000 project to 1/100 project</t>
  </si>
  <si>
    <t>1/100 project to 1/10 project</t>
  </si>
  <si>
    <t>1/10 project to 1/ project</t>
  </si>
  <si>
    <t>&gt;1/ project</t>
  </si>
  <si>
    <t>Severity</t>
  </si>
  <si>
    <t>Fatality/Impact &gt; 3 months</t>
  </si>
  <si>
    <t>Violence arises from/is associated with projects, directed at or disproprotionately impacting vulnerable individuals and/or groups.</t>
  </si>
  <si>
    <t>Solution unworkable/fundamentally flawed</t>
  </si>
  <si>
    <t>Enterprise/Project in difficulty such that project/benefits would cease</t>
  </si>
  <si>
    <t>&gt;£500K</t>
  </si>
  <si>
    <t>&gt;8 week delay to project</t>
  </si>
  <si>
    <t>Fundamentals severely compromised.</t>
  </si>
  <si>
    <t>Completely fails to meet industry needs/standards  and highly deficient.</t>
  </si>
  <si>
    <t>National/Regional media coverage</t>
  </si>
  <si>
    <t>Single disabling injury or multiple serious injuries/Uncontained event, short term damage &lt; 3 months</t>
  </si>
  <si>
    <t>Vulnerable individuals and/or groups suffer reduced access to or control of resources and benefits, have additional/disproportionate labour burden introduced or experience a loss of income as a result of the project/technology, inadequate working conditions allowed, etc.</t>
  </si>
  <si>
    <t>Serious but resolvable issues with considerable effort</t>
  </si>
  <si>
    <t>Enterprise/project in difficulty but can only continue project with other significant impacts to benefits</t>
  </si>
  <si>
    <t>£100k to £500K</t>
  </si>
  <si>
    <t>3 week to 8 week  delay to project</t>
  </si>
  <si>
    <t>Significant and difficult but resolvable issues</t>
  </si>
  <si>
    <t>Barely meets  industry needs/standards with some serious hard to resolve   issues</t>
  </si>
  <si>
    <t>Local media coverage lasting more than 1 day</t>
  </si>
  <si>
    <t>Lost time incident/Event (e.g. contaminant release) impact &lt; 1 week</t>
  </si>
  <si>
    <t>Active and/or subtle forms of discrimination occur directed at or disproprotionately impacting vulnerable individuals and/or groups, specific obstacle(s) to their  participation are introduced, their views and interests are excluded.</t>
  </si>
  <si>
    <t>Serious but resolvable issues with limited effort</t>
  </si>
  <si>
    <t>Enterprise/project ongoing but in difficulty but can continue project with some limited impacts</t>
  </si>
  <si>
    <t>£50k to £100k</t>
  </si>
  <si>
    <t>2 week to 3 week delay to project</t>
  </si>
  <si>
    <t>Straightforwardly resolvable issues</t>
  </si>
  <si>
    <t>Partially meets industry needs/standards but some serious  issues</t>
  </si>
  <si>
    <t>Local media coverage day of incident</t>
  </si>
  <si>
    <t>Multiple first aid injuries/Onsite contained event</t>
  </si>
  <si>
    <t>Decision-making power and influence of vulnerable individuals and/or groups is limited by the project, in the context of decisions that are directed at or impact these individuals and/or groups.</t>
  </si>
  <si>
    <t>Some readily resolvable issues.</t>
  </si>
  <si>
    <t xml:space="preserve">Enterprise/project has minor difficulties which can be resolved </t>
  </si>
  <si>
    <t>£5k to £50k</t>
  </si>
  <si>
    <t>1-2week delay to project</t>
  </si>
  <si>
    <t>Minor issues readily addressed</t>
  </si>
  <si>
    <t>Partially meets industry needs/standards but some issues</t>
  </si>
  <si>
    <t>Stakeholder and/or community interest</t>
  </si>
  <si>
    <t>Single first aid injury/No impact</t>
  </si>
  <si>
    <t xml:space="preserve"> Project ignores/misses opportunity to enhance decision making power or access to benefits for vulnerable individuals and/or groups.</t>
  </si>
  <si>
    <t>Minor issues</t>
  </si>
  <si>
    <t>Negligible issues</t>
  </si>
  <si>
    <t>&lt;£5k</t>
  </si>
  <si>
    <t>&lt;1 week delay to project</t>
  </si>
  <si>
    <t>Negligible issue which require no action</t>
  </si>
  <si>
    <t>Mostly meets industry needs/standards</t>
  </si>
  <si>
    <t>No stakeholder and/or community interest</t>
  </si>
  <si>
    <t>Organisation Type</t>
  </si>
  <si>
    <t>Off-grid Energy Technology</t>
  </si>
  <si>
    <t>Industries</t>
  </si>
  <si>
    <t>Project Status</t>
  </si>
  <si>
    <t>Countries</t>
  </si>
  <si>
    <t>Risk Register Direction</t>
  </si>
  <si>
    <t>Non-Profit Organisation</t>
  </si>
  <si>
    <t>Cooling</t>
  </si>
  <si>
    <t>Agriculture &amp; Farming</t>
  </si>
  <si>
    <t>Start-up</t>
  </si>
  <si>
    <t>Angola</t>
  </si>
  <si>
    <t>↘</t>
  </si>
  <si>
    <t>Private Company</t>
  </si>
  <si>
    <t>Drying</t>
  </si>
  <si>
    <t>Agro-processing</t>
  </si>
  <si>
    <t>Established</t>
  </si>
  <si>
    <t>Benin</t>
  </si>
  <si>
    <t>↗</t>
  </si>
  <si>
    <t>Public Company</t>
  </si>
  <si>
    <t>Irrigation &amp; Water Supply</t>
  </si>
  <si>
    <t>Textiles and Clothing</t>
  </si>
  <si>
    <t>Scaling-up</t>
  </si>
  <si>
    <t>Botswana</t>
  </si>
  <si>
    <t>→</t>
  </si>
  <si>
    <t>State-Owned Entity</t>
  </si>
  <si>
    <t>Information &amp; Communication Technologies</t>
  </si>
  <si>
    <t>Financial Services and Fintech</t>
  </si>
  <si>
    <t>Burkina Faso</t>
  </si>
  <si>
    <t>Community-based Organisation</t>
  </si>
  <si>
    <t>Telecommunications</t>
  </si>
  <si>
    <t>Burundi</t>
  </si>
  <si>
    <t>Trust</t>
  </si>
  <si>
    <t>Sewing</t>
  </si>
  <si>
    <t>Education &amp; Edtech</t>
  </si>
  <si>
    <t>Cameroon</t>
  </si>
  <si>
    <t>Partnership</t>
  </si>
  <si>
    <t>Woodworking</t>
  </si>
  <si>
    <t>Healthcare</t>
  </si>
  <si>
    <t>Cape Verde</t>
  </si>
  <si>
    <t>Other</t>
  </si>
  <si>
    <t>Metalworking</t>
  </si>
  <si>
    <t>Retail</t>
  </si>
  <si>
    <t>Central African Republic</t>
  </si>
  <si>
    <t>Home appliances</t>
  </si>
  <si>
    <t>Food and Beverge</t>
  </si>
  <si>
    <t>Chad</t>
  </si>
  <si>
    <t>Cooking</t>
  </si>
  <si>
    <t>Logistics</t>
  </si>
  <si>
    <t>Comoros</t>
  </si>
  <si>
    <t>Purification</t>
  </si>
  <si>
    <t>Construction</t>
  </si>
  <si>
    <t>Côte d'Ivoire</t>
  </si>
  <si>
    <t>e-Mobility</t>
  </si>
  <si>
    <t>Djibouti</t>
  </si>
  <si>
    <t>DRC</t>
  </si>
  <si>
    <t>Equatorial Guinea</t>
  </si>
  <si>
    <t>Eritrea</t>
  </si>
  <si>
    <t>Ethiopia</t>
  </si>
  <si>
    <t>Gabon</t>
  </si>
  <si>
    <t>Ghana</t>
  </si>
  <si>
    <t>Guinea</t>
  </si>
  <si>
    <t>Guinea-Bissau</t>
  </si>
  <si>
    <t>Kenya</t>
  </si>
  <si>
    <t>Lesotho</t>
  </si>
  <si>
    <t>Liberia</t>
  </si>
  <si>
    <t>Madagascar</t>
  </si>
  <si>
    <t>Malawi</t>
  </si>
  <si>
    <t>Mali</t>
  </si>
  <si>
    <t>Mauritania</t>
  </si>
  <si>
    <t>Mauritius</t>
  </si>
  <si>
    <t>Mozambique</t>
  </si>
  <si>
    <t>Namibia</t>
  </si>
  <si>
    <t>Niger</t>
  </si>
  <si>
    <t>Nigeria</t>
  </si>
  <si>
    <t>Republic of the Congo </t>
  </si>
  <si>
    <t>Réunion</t>
  </si>
  <si>
    <t>Rwanda</t>
  </si>
  <si>
    <t>São Tomé and Príncipe</t>
  </si>
  <si>
    <t>Senegal</t>
  </si>
  <si>
    <t>Seychelles</t>
  </si>
  <si>
    <t>Sierra Leone</t>
  </si>
  <si>
    <t>Somalia</t>
  </si>
  <si>
    <t>South Sudan</t>
  </si>
  <si>
    <t>Sudan</t>
  </si>
  <si>
    <t>Swaziland</t>
  </si>
  <si>
    <t>Tanzania</t>
  </si>
  <si>
    <t>The Gambia</t>
  </si>
  <si>
    <t>Togo</t>
  </si>
  <si>
    <t>Uganda</t>
  </si>
  <si>
    <t>Zambia</t>
  </si>
  <si>
    <t>Zimbabwe</t>
  </si>
  <si>
    <r>
      <t xml:space="preserve">Capital Equipment (items &gt; </t>
    </r>
    <r>
      <rPr>
        <b/>
        <sz val="11"/>
        <color theme="1"/>
        <rFont val="Calibri"/>
        <family val="2"/>
      </rPr>
      <t>€</t>
    </r>
    <r>
      <rPr>
        <b/>
        <sz val="11"/>
        <color theme="1"/>
        <rFont val="Calibri"/>
        <family val="2"/>
        <scheme val="minor"/>
      </rPr>
      <t>5,000)</t>
    </r>
  </si>
  <si>
    <r>
      <t xml:space="preserve">16) Research Dissemination
</t>
    </r>
    <r>
      <rPr>
        <i/>
        <sz val="11"/>
        <color theme="1"/>
        <rFont val="Calibri"/>
        <family val="2"/>
        <scheme val="minor"/>
      </rPr>
      <t xml:space="preserve">Please outline (1500 characters) how the research outputs and key learnings from your project will be shared with PREO? </t>
    </r>
  </si>
  <si>
    <r>
      <t>17) Exit Plan</t>
    </r>
    <r>
      <rPr>
        <sz val="11"/>
        <color theme="1"/>
        <rFont val="Calibri"/>
        <family val="2"/>
        <scheme val="minor"/>
      </rPr>
      <t xml:space="preserve">
</t>
    </r>
    <r>
      <rPr>
        <i/>
        <sz val="11"/>
        <color theme="1"/>
        <rFont val="Calibri"/>
        <family val="2"/>
        <scheme val="minor"/>
      </rPr>
      <t>Please outline in 1500 characters your strategy for the future of the project, following this grant funding, to ensure the sustainability, replicability and/or scale-up of the project?</t>
    </r>
  </si>
  <si>
    <r>
      <t>18) Project alignment to our PREO Objectives</t>
    </r>
    <r>
      <rPr>
        <sz val="11"/>
        <color theme="1"/>
        <rFont val="Calibri"/>
        <family val="2"/>
        <scheme val="minor"/>
      </rPr>
      <t xml:space="preserve">
</t>
    </r>
    <r>
      <rPr>
        <i/>
        <sz val="11"/>
        <color theme="1"/>
        <rFont val="Calibri"/>
        <family val="2"/>
        <scheme val="minor"/>
      </rPr>
      <t>Please outline in 1500 characters or less how the project is aligned and contributes to the achievement of the PREO Objectives.</t>
    </r>
  </si>
  <si>
    <r>
      <t>19) Covid-19 Contingency Planning</t>
    </r>
    <r>
      <rPr>
        <sz val="11"/>
        <color theme="1"/>
        <rFont val="Calibri"/>
        <family val="2"/>
        <scheme val="minor"/>
      </rPr>
      <t xml:space="preserve">
</t>
    </r>
    <r>
      <rPr>
        <i/>
        <sz val="11"/>
        <color theme="1"/>
        <rFont val="Calibri"/>
        <family val="2"/>
        <scheme val="minor"/>
      </rPr>
      <t>Given the travel restrictions and on-going business risks (such as equipment procurement as a result of supply chain disruptions) cause by the Covid-19 pandemic, please explain how you will limit travel/field-work early in the project, mitigate business risks and ensure health and safety protocols are adequate?</t>
    </r>
  </si>
  <si>
    <r>
      <t>20) Project budget</t>
    </r>
    <r>
      <rPr>
        <sz val="11"/>
        <color theme="1"/>
        <rFont val="Calibri"/>
        <family val="2"/>
        <scheme val="minor"/>
      </rPr>
      <t xml:space="preserve">
</t>
    </r>
    <r>
      <rPr>
        <i/>
        <sz val="11"/>
        <color theme="1"/>
        <rFont val="Calibri"/>
        <family val="2"/>
        <scheme val="minor"/>
      </rPr>
      <t>Please complete all cells in Euros (</t>
    </r>
    <r>
      <rPr>
        <sz val="11"/>
        <color theme="1"/>
        <rFont val="Calibri"/>
        <family val="2"/>
      </rPr>
      <t>€</t>
    </r>
    <r>
      <rPr>
        <i/>
        <sz val="11"/>
        <color theme="1"/>
        <rFont val="Calibri"/>
        <family val="2"/>
      </rPr>
      <t>)</t>
    </r>
  </si>
  <si>
    <r>
      <t xml:space="preserve">21) Budget Breakdown
</t>
    </r>
    <r>
      <rPr>
        <i/>
        <sz val="11"/>
        <color theme="1"/>
        <rFont val="Calibri"/>
        <family val="2"/>
        <scheme val="minor"/>
      </rPr>
      <t>Please complete all cells in Euros (€) for the total project budget</t>
    </r>
  </si>
  <si>
    <r>
      <t xml:space="preserve">22) Budget Forecast
</t>
    </r>
    <r>
      <rPr>
        <i/>
        <sz val="11"/>
        <color theme="1"/>
        <rFont val="Calibri"/>
        <family val="2"/>
        <scheme val="minor"/>
      </rPr>
      <t>Please complete all cells in Euros (€)</t>
    </r>
  </si>
  <si>
    <r>
      <t>23) External Co-Financing</t>
    </r>
    <r>
      <rPr>
        <sz val="11"/>
        <color theme="1"/>
        <rFont val="Calibri"/>
        <family val="2"/>
        <scheme val="minor"/>
      </rPr>
      <t xml:space="preserve">
</t>
    </r>
    <r>
      <rPr>
        <i/>
        <sz val="11"/>
        <color theme="1"/>
        <rFont val="Calibri"/>
        <family val="2"/>
        <scheme val="minor"/>
      </rPr>
      <t>Are you planning any other external funding  for the project? If so, please identify the provider(s) of the funding, and for each provider: 
-	the value of the funding
-	type (grant, debt, equity)
-	whether it has been either secured, or formally committed, or soft committed or has not yet been committed.
-	If not secured or formally committed, when do you expect to receive a funding decision?</t>
    </r>
  </si>
  <si>
    <r>
      <t>24) Need for PREO Grant Funding</t>
    </r>
    <r>
      <rPr>
        <sz val="11"/>
        <color theme="1"/>
        <rFont val="Calibri"/>
        <family val="2"/>
        <scheme val="minor"/>
      </rPr>
      <t xml:space="preserve">
</t>
    </r>
    <r>
      <rPr>
        <i/>
        <sz val="11"/>
        <color theme="1"/>
        <rFont val="Calibri"/>
        <family val="2"/>
        <scheme val="minor"/>
      </rPr>
      <t>Please provide a justification in no more than 750 characters, why commercial, internal or financing from other sources was not available for this project?</t>
    </r>
  </si>
  <si>
    <r>
      <t xml:space="preserve">25) Value for money
</t>
    </r>
    <r>
      <rPr>
        <i/>
        <sz val="11"/>
        <color theme="1"/>
        <rFont val="Calibri"/>
        <family val="2"/>
        <scheme val="minor"/>
      </rPr>
      <t>Please highlight, in 1500 characters,  the value for money offered by this project?</t>
    </r>
  </si>
  <si>
    <r>
      <t>26) Project beneficiaries</t>
    </r>
    <r>
      <rPr>
        <sz val="11"/>
        <color theme="1"/>
        <rFont val="Calibri"/>
        <family val="2"/>
        <scheme val="minor"/>
      </rPr>
      <t xml:space="preserve">
</t>
    </r>
    <r>
      <rPr>
        <i/>
        <sz val="11"/>
        <color theme="1"/>
        <rFont val="Calibri"/>
        <family val="2"/>
        <scheme val="minor"/>
      </rPr>
      <t>Please detail, in no more than 1500 characters, who the direct project beneficiaries are, how many will be reached and how they will benefit from the project? Please also indicate if there are any indirect beneficiaries from this project and how this project benefits them?</t>
    </r>
    <r>
      <rPr>
        <sz val="11"/>
        <color theme="1"/>
        <rFont val="Calibri"/>
        <family val="2"/>
        <scheme val="minor"/>
      </rPr>
      <t xml:space="preserve">
*Note that we are interested in supporting projects that improve livelihoods (such as access to healthcare, education, and infrastructure), increase local employment, empower woman, and enhance local earnings potential.</t>
    </r>
  </si>
  <si>
    <r>
      <t>27) Gender Equality</t>
    </r>
    <r>
      <rPr>
        <sz val="11"/>
        <color theme="1"/>
        <rFont val="Calibri"/>
        <family val="2"/>
        <scheme val="minor"/>
      </rPr>
      <t xml:space="preserve">
</t>
    </r>
    <r>
      <rPr>
        <i/>
        <sz val="11"/>
        <color theme="1"/>
        <rFont val="Calibri"/>
        <family val="2"/>
        <scheme val="minor"/>
      </rPr>
      <t>As a key performance indicator for the PREO programme, please outline your project’s approach to improving gender equality and women empowerment, including how women will benefit from this project.</t>
    </r>
  </si>
  <si>
    <r>
      <t>27) Measuring Impact</t>
    </r>
    <r>
      <rPr>
        <sz val="11"/>
        <color theme="1"/>
        <rFont val="Calibri"/>
        <family val="2"/>
        <scheme val="minor"/>
      </rPr>
      <t xml:space="preserve">
</t>
    </r>
    <r>
      <rPr>
        <i/>
        <sz val="11"/>
        <color theme="1"/>
        <rFont val="Calibri"/>
        <family val="2"/>
        <scheme val="minor"/>
      </rPr>
      <t>Please briefly (2000 characters) describe how you will measure and monitor the economic and social impact of your project in the immediate vicinity of the project and (if applicable) at a wider (regional/national) scale. This could include strategies to quantify social (job creation, women empowerment, skills creation, improved livelihoods etc.) and economic (increased earnings, localised value addition, local procurement, etc.) impact.</t>
    </r>
  </si>
  <si>
    <r>
      <t>28) Performance Monitoring</t>
    </r>
    <r>
      <rPr>
        <sz val="11"/>
        <color theme="1"/>
        <rFont val="Calibri"/>
        <family val="2"/>
        <scheme val="minor"/>
      </rPr>
      <t xml:space="preserve">
Describe briefly (1500 characters) describe the governance procedures for the project including how performance will be measured, quality controls and the duties of senior members in the lead and partnership organisations.</t>
    </r>
  </si>
  <si>
    <r>
      <t>29) Risk Register</t>
    </r>
    <r>
      <rPr>
        <sz val="11"/>
        <color theme="1"/>
        <rFont val="Calibri"/>
        <family val="2"/>
        <scheme val="minor"/>
      </rPr>
      <t xml:space="preserve">
</t>
    </r>
    <r>
      <rPr>
        <i/>
        <sz val="11"/>
        <color theme="1"/>
        <rFont val="Calibri"/>
        <family val="2"/>
        <scheme val="minor"/>
      </rPr>
      <t>Please complete the PREO Risk Register (in the “Risk Register” tab) considering the project’s exposure to key project risks and the control/management mechanisms for each of the risks listed. Refer to the "Risk Assessment Matrix" for reference on risk consequence, impact and probability when completing the Risk Register.</t>
    </r>
  </si>
  <si>
    <t xml:space="preserve">Please complete the risk register below using the risk matrix on the subsequent tab to define the consequence, severity and probability in columns H, I, J, N and O. Please note this risk register is only for key project risks and you are not required to complete all the rows of this register; however, additional rows may be added to the Register if necessary. A key project risk includes anything that constitutes a risk to the successful delivery of the project as a whole, rather than of individual work-packages/sub-projects. Please include the project's COVID-19 related risks and responses (outlined in your "COVID-19 Contingency Planning" response) in this register.
</t>
  </si>
  <si>
    <r>
      <rPr>
        <sz val="11"/>
        <color theme="1"/>
        <rFont val="Calibri"/>
        <family val="2"/>
        <scheme val="minor"/>
      </rPr>
      <t>The PREO Programme is fully administered by the Carbon Trust, however any information you share with us may be shared with our Programme delivery partners, Energy 4 Impact, or with the Programme funders, IKEA Foundation and the United Kingdom’s Department for International Development (DfID). For details about your rights, how we use your information, and when we might share your information with a partner outside of the EEA, please review the</t>
    </r>
    <r>
      <rPr>
        <u/>
        <sz val="11"/>
        <color theme="10"/>
        <rFont val="Calibri"/>
        <family val="2"/>
        <scheme val="minor"/>
      </rPr>
      <t xml:space="preserve"> Carbon Trust Privacy Notice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</si>
</sst>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quot;-&quot;"/>
    <numFmt numFmtId="165" formatCode="[$€-2]\ #,##0.00"/>
  </numFmts>
  <fonts count="31" x14ac:knownFonts="1">
    <font>
      <sz val="11"/>
      <color theme="1"/>
      <name val="Calibri"/>
      <family val="2"/>
      <scheme val="minor"/>
    </font>
    <font>
      <b/>
      <sz val="11"/>
      <color theme="0"/>
      <name val="Calibri"/>
      <family val="2"/>
      <scheme val="minor"/>
    </font>
    <font>
      <sz val="11"/>
      <name val="Calibri"/>
      <family val="2"/>
      <scheme val="minor"/>
    </font>
    <font>
      <b/>
      <sz val="15"/>
      <color theme="3"/>
      <name val="Calibri"/>
      <family val="2"/>
      <scheme val="minor"/>
    </font>
    <font>
      <b/>
      <sz val="11"/>
      <color theme="1"/>
      <name val="Calibri"/>
      <family val="2"/>
      <scheme val="minor"/>
    </font>
    <font>
      <b/>
      <sz val="18"/>
      <color theme="3"/>
      <name val="Calibri"/>
      <family val="2"/>
      <scheme val="minor"/>
    </font>
    <font>
      <sz val="8"/>
      <color theme="1"/>
      <name val="Calibri"/>
      <family val="2"/>
      <scheme val="minor"/>
    </font>
    <font>
      <i/>
      <sz val="11"/>
      <color theme="1"/>
      <name val="Calibri"/>
      <family val="2"/>
      <scheme val="minor"/>
    </font>
    <font>
      <i/>
      <sz val="11"/>
      <color theme="1"/>
      <name val="Calibri"/>
      <family val="2"/>
    </font>
    <font>
      <sz val="11"/>
      <color theme="1"/>
      <name val="Calibri"/>
      <family val="2"/>
      <scheme val="minor"/>
    </font>
    <font>
      <sz val="11"/>
      <color rgb="FFFF0000"/>
      <name val="Calibri"/>
      <family val="2"/>
      <scheme val="minor"/>
    </font>
    <font>
      <sz val="11"/>
      <color theme="1"/>
      <name val="Arial"/>
      <family val="2"/>
    </font>
    <font>
      <b/>
      <sz val="16"/>
      <color theme="1"/>
      <name val="Arial"/>
      <family val="2"/>
    </font>
    <font>
      <b/>
      <sz val="14"/>
      <color theme="1"/>
      <name val="Arial"/>
      <family val="2"/>
    </font>
    <font>
      <b/>
      <sz val="10"/>
      <color theme="1"/>
      <name val="Arial"/>
      <family val="2"/>
    </font>
    <font>
      <b/>
      <sz val="11"/>
      <color theme="1"/>
      <name val="Arial"/>
      <family val="2"/>
    </font>
    <font>
      <i/>
      <sz val="10"/>
      <color theme="1"/>
      <name val="Arial"/>
      <family val="2"/>
    </font>
    <font>
      <sz val="10"/>
      <color theme="1"/>
      <name val="Arial"/>
      <family val="2"/>
    </font>
    <font>
      <i/>
      <sz val="10"/>
      <name val="Arial"/>
      <family val="2"/>
    </font>
    <font>
      <sz val="10"/>
      <name val="Arial"/>
      <family val="2"/>
    </font>
    <font>
      <sz val="9"/>
      <color indexed="81"/>
      <name val="Tahoma"/>
      <family val="2"/>
    </font>
    <font>
      <b/>
      <sz val="9"/>
      <color indexed="81"/>
      <name val="Tahoma"/>
      <family val="2"/>
    </font>
    <font>
      <b/>
      <sz val="10"/>
      <name val="Arial"/>
      <family val="2"/>
    </font>
    <font>
      <b/>
      <sz val="11"/>
      <name val="Calibri"/>
      <family val="2"/>
      <scheme val="minor"/>
    </font>
    <font>
      <b/>
      <sz val="22"/>
      <name val="Calibri"/>
      <family val="2"/>
      <scheme val="minor"/>
    </font>
    <font>
      <b/>
      <sz val="16"/>
      <name val="Arial"/>
      <family val="2"/>
    </font>
    <font>
      <sz val="10"/>
      <name val="Calibri"/>
      <family val="2"/>
      <scheme val="minor"/>
    </font>
    <font>
      <b/>
      <sz val="12"/>
      <name val="Calibri"/>
      <family val="2"/>
      <scheme val="minor"/>
    </font>
    <font>
      <sz val="11"/>
      <color theme="1"/>
      <name val="Calibri"/>
      <family val="2"/>
    </font>
    <font>
      <b/>
      <sz val="11"/>
      <color theme="1"/>
      <name val="Calibri"/>
      <family val="2"/>
    </font>
    <font>
      <u/>
      <sz val="11"/>
      <color theme="10"/>
      <name val="Calibri"/>
      <family val="2"/>
      <scheme val="minor"/>
    </font>
  </fonts>
  <fills count="14">
    <fill>
      <patternFill patternType="none"/>
    </fill>
    <fill>
      <patternFill patternType="gray125"/>
    </fill>
    <fill>
      <patternFill patternType="solid">
        <fgColor rgb="FF000066"/>
        <bgColor indexed="64"/>
      </patternFill>
    </fill>
    <fill>
      <patternFill patternType="solid">
        <fgColor rgb="FFCC0000"/>
        <bgColor indexed="64"/>
      </patternFill>
    </fill>
    <fill>
      <patternFill patternType="solid">
        <fgColor theme="5" tint="0.59996337778862885"/>
        <bgColor indexed="64"/>
      </patternFill>
    </fill>
    <fill>
      <patternFill patternType="solid">
        <fgColor rgb="FFF2F2F2"/>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tint="-0.499984740745262"/>
        <bgColor indexed="64"/>
      </patternFill>
    </fill>
  </fills>
  <borders count="24">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0" fontId="1" fillId="2" borderId="0" applyAlignment="0">
      <alignment horizontal="center" vertical="center" wrapText="1"/>
    </xf>
    <xf numFmtId="0" fontId="1" fillId="3" borderId="1">
      <alignment vertical="center"/>
    </xf>
    <xf numFmtId="164" fontId="2" fillId="4" borderId="2">
      <alignment horizontal="right" wrapText="1"/>
    </xf>
    <xf numFmtId="0" fontId="3" fillId="0" borderId="3" applyNumberFormat="0" applyFill="0" applyAlignment="0" applyProtection="0"/>
    <xf numFmtId="0" fontId="9" fillId="0" borderId="0"/>
    <xf numFmtId="0" fontId="19" fillId="0" borderId="0"/>
    <xf numFmtId="0" fontId="30" fillId="0" borderId="0" applyNumberFormat="0" applyFill="0" applyBorder="0" applyAlignment="0" applyProtection="0"/>
  </cellStyleXfs>
  <cellXfs count="107">
    <xf numFmtId="0" fontId="0" fillId="0" borderId="0" xfId="0"/>
    <xf numFmtId="0" fontId="0" fillId="0" borderId="0" xfId="0"/>
    <xf numFmtId="0" fontId="4" fillId="5" borderId="8" xfId="0" applyFont="1" applyFill="1" applyBorder="1" applyAlignment="1">
      <alignment horizontal="left" vertical="center" wrapText="1" indent="2"/>
    </xf>
    <xf numFmtId="0" fontId="1" fillId="3" borderId="1" xfId="2">
      <alignment vertical="center"/>
    </xf>
    <xf numFmtId="0" fontId="4"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4" fillId="5" borderId="4" xfId="0" applyFont="1" applyFill="1" applyBorder="1" applyAlignment="1">
      <alignment horizontal="left" vertical="center" wrapText="1"/>
    </xf>
    <xf numFmtId="0" fontId="6" fillId="0" borderId="0" xfId="0" applyFont="1" applyAlignment="1">
      <alignment horizontal="left" vertical="center"/>
    </xf>
    <xf numFmtId="0" fontId="5" fillId="0" borderId="3" xfId="4" applyFont="1" applyAlignment="1">
      <alignment horizontal="left" vertical="center"/>
    </xf>
    <xf numFmtId="0" fontId="0" fillId="0" borderId="0" xfId="0" applyAlignment="1">
      <alignment horizontal="left" vertical="center"/>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7" borderId="4" xfId="0" applyFill="1" applyBorder="1" applyAlignment="1" applyProtection="1">
      <alignment horizontal="left" vertical="center"/>
    </xf>
    <xf numFmtId="49" fontId="0" fillId="0" borderId="4" xfId="0" applyNumberFormat="1" applyBorder="1" applyAlignment="1" applyProtection="1">
      <alignment horizontal="left" vertical="top"/>
      <protection locked="0"/>
    </xf>
    <xf numFmtId="0" fontId="4" fillId="5" borderId="8"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1" fillId="8" borderId="0" xfId="5" applyFont="1" applyFill="1" applyBorder="1" applyProtection="1"/>
    <xf numFmtId="0" fontId="0" fillId="8" borderId="0" xfId="0" applyFill="1" applyProtection="1"/>
    <xf numFmtId="0" fontId="0" fillId="0" borderId="0" xfId="0" applyProtection="1"/>
    <xf numFmtId="0" fontId="12" fillId="8" borderId="0" xfId="5" applyFont="1" applyFill="1" applyBorder="1" applyProtection="1"/>
    <xf numFmtId="0" fontId="13" fillId="8" borderId="0" xfId="5" applyFont="1" applyFill="1" applyBorder="1" applyAlignment="1" applyProtection="1">
      <alignment horizontal="center"/>
    </xf>
    <xf numFmtId="0" fontId="11" fillId="8" borderId="0" xfId="0" applyFont="1" applyFill="1" applyProtection="1"/>
    <xf numFmtId="0" fontId="11" fillId="8" borderId="0" xfId="5" applyFont="1" applyFill="1" applyBorder="1" applyAlignment="1" applyProtection="1">
      <alignment vertical="top"/>
    </xf>
    <xf numFmtId="0" fontId="14" fillId="8" borderId="0" xfId="5" applyFont="1" applyFill="1" applyBorder="1" applyAlignment="1" applyProtection="1">
      <alignment horizontal="center" vertical="top" wrapText="1"/>
    </xf>
    <xf numFmtId="0" fontId="11" fillId="8" borderId="0" xfId="5" applyFont="1" applyFill="1" applyBorder="1" applyAlignment="1" applyProtection="1">
      <alignment vertical="top" wrapText="1"/>
    </xf>
    <xf numFmtId="0" fontId="10" fillId="8" borderId="0" xfId="0" applyFont="1" applyFill="1" applyProtection="1"/>
    <xf numFmtId="0" fontId="4" fillId="8" borderId="0" xfId="0" applyFont="1" applyFill="1" applyBorder="1" applyAlignment="1" applyProtection="1"/>
    <xf numFmtId="0" fontId="0" fillId="8" borderId="0" xfId="0" applyFill="1" applyBorder="1" applyProtection="1"/>
    <xf numFmtId="0" fontId="16" fillId="8" borderId="0" xfId="0" applyFont="1" applyFill="1" applyAlignment="1" applyProtection="1">
      <alignment horizontal="right" vertical="top" wrapText="1"/>
    </xf>
    <xf numFmtId="0" fontId="16" fillId="9" borderId="2" xfId="0" applyFont="1" applyFill="1" applyBorder="1" applyAlignment="1" applyProtection="1">
      <alignment horizontal="left" vertical="top" wrapText="1"/>
      <protection locked="0"/>
    </xf>
    <xf numFmtId="0" fontId="18" fillId="7" borderId="2" xfId="0" applyFont="1" applyFill="1" applyBorder="1" applyAlignment="1" applyProtection="1">
      <alignment horizontal="left" vertical="top" wrapText="1"/>
    </xf>
    <xf numFmtId="0" fontId="18" fillId="9" borderId="2" xfId="0" applyFont="1" applyFill="1" applyBorder="1" applyAlignment="1" applyProtection="1">
      <alignment horizontal="left" vertical="top" wrapText="1"/>
      <protection locked="0"/>
    </xf>
    <xf numFmtId="0" fontId="17" fillId="9" borderId="2" xfId="0" applyFont="1" applyFill="1" applyBorder="1" applyAlignment="1" applyProtection="1">
      <alignment horizontal="left" vertical="top" wrapText="1"/>
      <protection locked="0"/>
    </xf>
    <xf numFmtId="0" fontId="19" fillId="9" borderId="2" xfId="0" applyFont="1" applyFill="1" applyBorder="1" applyAlignment="1" applyProtection="1">
      <alignment horizontal="left" vertical="top" wrapText="1"/>
      <protection locked="0"/>
    </xf>
    <xf numFmtId="0" fontId="17" fillId="9" borderId="2" xfId="0" applyFont="1" applyFill="1" applyBorder="1" applyProtection="1">
      <protection locked="0"/>
    </xf>
    <xf numFmtId="0" fontId="0" fillId="8" borderId="0" xfId="0" applyFill="1"/>
    <xf numFmtId="0" fontId="19" fillId="11" borderId="2" xfId="6" applyFont="1" applyFill="1" applyBorder="1" applyAlignment="1">
      <alignment horizontal="center" vertical="center" wrapText="1"/>
    </xf>
    <xf numFmtId="0" fontId="19" fillId="12" borderId="2" xfId="6" applyFont="1" applyFill="1" applyBorder="1" applyAlignment="1">
      <alignment horizontal="center" vertical="center" wrapText="1"/>
    </xf>
    <xf numFmtId="0" fontId="19" fillId="12" borderId="15" xfId="6" applyFont="1" applyFill="1" applyBorder="1" applyAlignment="1">
      <alignment horizontal="center" vertical="center" wrapText="1"/>
    </xf>
    <xf numFmtId="0" fontId="19" fillId="0" borderId="2" xfId="6" applyFont="1" applyBorder="1" applyAlignment="1">
      <alignment horizontal="center" vertical="center" wrapText="1"/>
    </xf>
    <xf numFmtId="0" fontId="22" fillId="0" borderId="2" xfId="6" applyFont="1" applyFill="1" applyBorder="1" applyAlignment="1">
      <alignment horizontal="center" vertical="center" wrapText="1"/>
    </xf>
    <xf numFmtId="0" fontId="19" fillId="10" borderId="2" xfId="6" applyFont="1" applyFill="1" applyBorder="1" applyAlignment="1">
      <alignment horizontal="center" vertical="center" wrapText="1"/>
    </xf>
    <xf numFmtId="0" fontId="19" fillId="11" borderId="15" xfId="6" applyFont="1" applyFill="1" applyBorder="1" applyAlignment="1">
      <alignment horizontal="center" vertical="center" wrapText="1"/>
    </xf>
    <xf numFmtId="0" fontId="22" fillId="0" borderId="2" xfId="6" applyFont="1" applyBorder="1" applyAlignment="1">
      <alignment horizontal="center" vertical="center" wrapText="1"/>
    </xf>
    <xf numFmtId="0" fontId="19" fillId="0" borderId="18" xfId="6" applyFont="1" applyBorder="1" applyAlignment="1">
      <alignment horizontal="center" vertical="center" wrapText="1"/>
    </xf>
    <xf numFmtId="0" fontId="24" fillId="8" borderId="19" xfId="6" applyFont="1" applyFill="1" applyBorder="1" applyAlignment="1">
      <alignment vertical="center"/>
    </xf>
    <xf numFmtId="0" fontId="24" fillId="8" borderId="0" xfId="6" applyFont="1" applyFill="1" applyAlignment="1">
      <alignment vertical="center"/>
    </xf>
    <xf numFmtId="0" fontId="25" fillId="8" borderId="0" xfId="6" applyFont="1" applyFill="1" applyAlignment="1">
      <alignment vertical="center"/>
    </xf>
    <xf numFmtId="0" fontId="19" fillId="8" borderId="0" xfId="6" applyFill="1"/>
    <xf numFmtId="0" fontId="2" fillId="8" borderId="0" xfId="6" applyFont="1" applyFill="1" applyAlignment="1">
      <alignment horizontal="left" vertical="center"/>
    </xf>
    <xf numFmtId="0" fontId="2" fillId="8" borderId="0" xfId="6" applyFont="1" applyFill="1" applyAlignment="1">
      <alignment horizontal="center" vertical="center" wrapText="1"/>
    </xf>
    <xf numFmtId="14" fontId="2" fillId="8" borderId="0" xfId="6" applyNumberFormat="1" applyFont="1" applyFill="1" applyAlignment="1">
      <alignment horizontal="left" vertical="center"/>
    </xf>
    <xf numFmtId="0" fontId="26" fillId="8" borderId="0" xfId="6" applyFont="1" applyFill="1" applyAlignment="1">
      <alignment vertical="center"/>
    </xf>
    <xf numFmtId="0" fontId="27" fillId="8" borderId="0" xfId="6" applyFont="1" applyFill="1"/>
    <xf numFmtId="0" fontId="17" fillId="7" borderId="15" xfId="0" applyFont="1" applyFill="1" applyBorder="1" applyAlignment="1" applyProtection="1">
      <alignment horizontal="left" vertical="top" wrapText="1"/>
    </xf>
    <xf numFmtId="0" fontId="15" fillId="0" borderId="20"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15" fillId="0" borderId="16"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textRotation="90" wrapText="1"/>
    </xf>
    <xf numFmtId="0" fontId="15" fillId="0" borderId="16" xfId="0" applyFont="1" applyFill="1" applyBorder="1" applyAlignment="1" applyProtection="1">
      <alignment horizontal="center" vertical="center" textRotation="90"/>
    </xf>
    <xf numFmtId="0" fontId="4" fillId="0" borderId="21" xfId="0" applyFont="1" applyFill="1" applyBorder="1" applyAlignment="1" applyProtection="1">
      <alignment horizontal="center" vertical="center" wrapText="1"/>
    </xf>
    <xf numFmtId="0" fontId="17" fillId="7" borderId="22" xfId="0" applyFont="1" applyFill="1" applyBorder="1" applyAlignment="1" applyProtection="1">
      <alignment horizontal="left" vertical="top" wrapText="1"/>
    </xf>
    <xf numFmtId="0" fontId="17" fillId="9" borderId="18" xfId="0" applyFont="1" applyFill="1" applyBorder="1" applyProtection="1">
      <protection locked="0"/>
    </xf>
    <xf numFmtId="0" fontId="18" fillId="7" borderId="18" xfId="0" applyFont="1" applyFill="1" applyBorder="1" applyAlignment="1" applyProtection="1">
      <alignment horizontal="left" vertical="top" wrapText="1"/>
    </xf>
    <xf numFmtId="0" fontId="28" fillId="0" borderId="0" xfId="0" applyFont="1"/>
    <xf numFmtId="49" fontId="16" fillId="9" borderId="2" xfId="0" quotePrefix="1" applyNumberFormat="1" applyFont="1" applyFill="1" applyBorder="1" applyAlignment="1" applyProtection="1">
      <alignment horizontal="left" vertical="top" wrapText="1"/>
      <protection locked="0"/>
    </xf>
    <xf numFmtId="49" fontId="17" fillId="9" borderId="2" xfId="0" quotePrefix="1" applyNumberFormat="1" applyFont="1" applyFill="1" applyBorder="1" applyAlignment="1" applyProtection="1">
      <alignment horizontal="left" vertical="top" wrapText="1"/>
      <protection locked="0"/>
    </xf>
    <xf numFmtId="49" fontId="17" fillId="9" borderId="2" xfId="0" applyNumberFormat="1" applyFont="1" applyFill="1" applyBorder="1" applyProtection="1">
      <protection locked="0"/>
    </xf>
    <xf numFmtId="49" fontId="17" fillId="9" borderId="18" xfId="0" applyNumberFormat="1" applyFont="1" applyFill="1" applyBorder="1" applyProtection="1">
      <protection locked="0"/>
    </xf>
    <xf numFmtId="49" fontId="16" fillId="9" borderId="2" xfId="0" applyNumberFormat="1" applyFont="1" applyFill="1" applyBorder="1" applyAlignment="1" applyProtection="1">
      <alignment horizontal="left" vertical="top" wrapText="1"/>
      <protection locked="0"/>
    </xf>
    <xf numFmtId="49" fontId="17" fillId="9" borderId="2" xfId="0" applyNumberFormat="1" applyFont="1" applyFill="1" applyBorder="1" applyAlignment="1" applyProtection="1">
      <alignment horizontal="left" vertical="top" wrapText="1"/>
      <protection locked="0"/>
    </xf>
    <xf numFmtId="0" fontId="16" fillId="9" borderId="2" xfId="0" applyFont="1" applyFill="1" applyBorder="1" applyAlignment="1" applyProtection="1">
      <alignment horizontal="left" vertical="top"/>
      <protection locked="0"/>
    </xf>
    <xf numFmtId="0" fontId="13" fillId="13" borderId="14" xfId="0" applyFont="1" applyFill="1" applyBorder="1" applyAlignment="1" applyProtection="1">
      <alignment horizontal="center" vertical="center" wrapText="1"/>
    </xf>
    <xf numFmtId="0" fontId="13" fillId="13" borderId="23" xfId="0" applyFont="1" applyFill="1" applyBorder="1" applyAlignment="1" applyProtection="1">
      <alignment horizontal="center" vertical="center" wrapText="1"/>
    </xf>
    <xf numFmtId="0" fontId="4" fillId="5" borderId="11" xfId="0" applyFont="1" applyFill="1" applyBorder="1" applyAlignment="1">
      <alignment horizontal="left" vertical="center" wrapText="1"/>
    </xf>
    <xf numFmtId="0" fontId="4" fillId="5" borderId="8" xfId="0" applyFont="1" applyFill="1" applyBorder="1" applyAlignment="1">
      <alignment horizontal="left" vertical="center" wrapText="1"/>
    </xf>
    <xf numFmtId="49" fontId="0" fillId="0" borderId="11" xfId="0" applyNumberFormat="1" applyBorder="1" applyAlignment="1" applyProtection="1">
      <alignment horizontal="left" vertical="top" wrapText="1"/>
      <protection locked="0"/>
    </xf>
    <xf numFmtId="49" fontId="0" fillId="0" borderId="8" xfId="0" applyNumberFormat="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 fillId="6" borderId="13" xfId="1" applyFill="1" applyBorder="1" applyAlignment="1">
      <alignment horizontal="left" vertical="center"/>
    </xf>
    <xf numFmtId="0" fontId="1" fillId="6" borderId="0" xfId="1" applyFill="1" applyAlignment="1">
      <alignment horizontal="left" vertical="center"/>
    </xf>
    <xf numFmtId="49" fontId="0" fillId="0" borderId="11" xfId="0" applyNumberFormat="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1" fontId="0" fillId="0" borderId="11" xfId="0" applyNumberFormat="1" applyBorder="1" applyAlignment="1" applyProtection="1">
      <alignment horizontal="left" vertical="top" wrapText="1"/>
      <protection locked="0"/>
    </xf>
    <xf numFmtId="1" fontId="0" fillId="0" borderId="8" xfId="0" applyNumberFormat="1" applyBorder="1" applyAlignment="1" applyProtection="1">
      <alignment horizontal="left" vertical="top" wrapText="1"/>
      <protection locked="0"/>
    </xf>
    <xf numFmtId="165" fontId="0" fillId="0" borderId="11" xfId="0" applyNumberFormat="1" applyBorder="1" applyAlignment="1" applyProtection="1">
      <alignment horizontal="left" vertical="top" wrapText="1"/>
      <protection locked="0"/>
    </xf>
    <xf numFmtId="165" fontId="0" fillId="0" borderId="8" xfId="0" applyNumberFormat="1" applyBorder="1" applyAlignment="1" applyProtection="1">
      <alignment horizontal="left" vertical="top" wrapText="1"/>
      <protection locked="0"/>
    </xf>
    <xf numFmtId="0" fontId="11" fillId="7" borderId="0" xfId="5" applyFont="1" applyFill="1" applyBorder="1" applyAlignment="1" applyProtection="1">
      <alignment horizontal="left" vertical="top" wrapText="1"/>
      <protection locked="0"/>
    </xf>
    <xf numFmtId="0" fontId="15" fillId="8" borderId="0" xfId="0" applyFont="1" applyFill="1" applyAlignment="1" applyProtection="1">
      <alignment horizontal="left" vertical="top" wrapText="1"/>
    </xf>
    <xf numFmtId="14" fontId="11" fillId="9" borderId="2" xfId="0" applyNumberFormat="1" applyFont="1" applyFill="1" applyBorder="1" applyAlignment="1" applyProtection="1">
      <alignment horizontal="left"/>
      <protection locked="0"/>
    </xf>
    <xf numFmtId="0" fontId="15" fillId="0" borderId="14" xfId="0" applyFont="1" applyFill="1" applyBorder="1" applyAlignment="1" applyProtection="1">
      <alignment horizontal="center"/>
    </xf>
    <xf numFmtId="0" fontId="15" fillId="0" borderId="1"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2" xfId="0" applyFont="1" applyFill="1" applyBorder="1" applyAlignment="1" applyProtection="1">
      <alignment horizontal="center"/>
    </xf>
    <xf numFmtId="0" fontId="22" fillId="0" borderId="14" xfId="6" applyFont="1" applyBorder="1" applyAlignment="1">
      <alignment horizontal="center" vertical="center" wrapText="1"/>
    </xf>
    <xf numFmtId="0" fontId="22" fillId="0" borderId="1" xfId="6" applyFont="1" applyBorder="1" applyAlignment="1">
      <alignment horizontal="center" vertical="center" wrapText="1"/>
    </xf>
    <xf numFmtId="0" fontId="22" fillId="0" borderId="15" xfId="6" applyFont="1" applyBorder="1" applyAlignment="1">
      <alignment horizontal="center" vertical="center" wrapText="1"/>
    </xf>
    <xf numFmtId="0" fontId="23" fillId="0" borderId="18" xfId="6" applyFont="1" applyBorder="1" applyAlignment="1">
      <alignment horizontal="center" vertical="center" textRotation="90" wrapText="1"/>
    </xf>
    <xf numFmtId="0" fontId="23" fillId="0" borderId="17" xfId="6" applyFont="1" applyBorder="1" applyAlignment="1">
      <alignment horizontal="center" vertical="center" textRotation="90" wrapText="1"/>
    </xf>
    <xf numFmtId="0" fontId="23" fillId="0" borderId="16" xfId="6" applyFont="1" applyBorder="1" applyAlignment="1">
      <alignment horizontal="center" vertical="center" textRotation="90" wrapText="1"/>
    </xf>
    <xf numFmtId="0" fontId="30" fillId="0" borderId="0" xfId="7" applyAlignment="1" applyProtection="1">
      <alignment horizontal="left" vertical="center" wrapText="1"/>
      <protection locked="0"/>
    </xf>
  </cellXfs>
  <cellStyles count="8">
    <cellStyle name="CT - Table heading 1" xfId="1" xr:uid="{5125E217-BDB3-4B98-A69F-986A1C44696B}"/>
    <cellStyle name="CTcalcNum" xfId="3" xr:uid="{A6AD1BB7-653C-4D63-9BCD-E5C0A01E7482}"/>
    <cellStyle name="Heading 1" xfId="4" builtinId="16"/>
    <cellStyle name="Hyperlink" xfId="7" builtinId="8"/>
    <cellStyle name="Normal" xfId="0" builtinId="0"/>
    <cellStyle name="Normal 2" xfId="6" xr:uid="{DE19E027-F411-4461-9FFB-1AC017F6DE76}"/>
    <cellStyle name="Normal 20" xfId="5" xr:uid="{077D860F-7D6F-4EFB-9D2C-5577B9AB067E}"/>
    <cellStyle name="Table-Sub heading" xfId="2" xr:uid="{16089B88-84C0-4337-B191-6CFA33537D6A}"/>
  </cellStyles>
  <dxfs count="28">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ont>
        <b/>
        <i val="0"/>
        <strike val="0"/>
        <condense val="0"/>
        <extend val="0"/>
        <outline val="0"/>
        <shadow val="0"/>
        <u val="none"/>
        <vertAlign val="baseline"/>
        <sz val="14"/>
        <color theme="1"/>
        <name val="Arial"/>
        <family val="2"/>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0"/>
        <color theme="1"/>
        <name val="Arial"/>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protection locked="1" hidden="0"/>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9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137160</xdr:colOff>
      <xdr:row>0</xdr:row>
      <xdr:rowOff>144781</xdr:rowOff>
    </xdr:from>
    <xdr:to>
      <xdr:col>2</xdr:col>
      <xdr:colOff>859</xdr:colOff>
      <xdr:row>4</xdr:row>
      <xdr:rowOff>91441</xdr:rowOff>
    </xdr:to>
    <xdr:pic>
      <xdr:nvPicPr>
        <xdr:cNvPr id="2" name="Picture 1">
          <a:extLst>
            <a:ext uri="{FF2B5EF4-FFF2-40B4-BE49-F238E27FC236}">
              <a16:creationId xmlns:a16="http://schemas.microsoft.com/office/drawing/2014/main" id="{4A4D0FFB-1709-42F2-BBE3-E54EDD9B4D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 y="144781"/>
          <a:ext cx="1702024" cy="708660"/>
        </a:xfrm>
        <a:prstGeom prst="rect">
          <a:avLst/>
        </a:prstGeom>
      </xdr:spPr>
    </xdr:pic>
    <xdr:clientData/>
  </xdr:twoCellAnchor>
  <xdr:twoCellAnchor editAs="oneCell">
    <xdr:from>
      <xdr:col>2</xdr:col>
      <xdr:colOff>264584</xdr:colOff>
      <xdr:row>1</xdr:row>
      <xdr:rowOff>21167</xdr:rowOff>
    </xdr:from>
    <xdr:to>
      <xdr:col>4</xdr:col>
      <xdr:colOff>538269</xdr:colOff>
      <xdr:row>3</xdr:row>
      <xdr:rowOff>128482</xdr:rowOff>
    </xdr:to>
    <xdr:pic>
      <xdr:nvPicPr>
        <xdr:cNvPr id="3" name="Picture 2" descr="Image result for IKEA foundation logo">
          <a:extLst>
            <a:ext uri="{FF2B5EF4-FFF2-40B4-BE49-F238E27FC236}">
              <a16:creationId xmlns:a16="http://schemas.microsoft.com/office/drawing/2014/main" id="{7C9740D0-164F-42AA-98F7-71C2278A5DD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06084" y="211667"/>
          <a:ext cx="2369185" cy="488315"/>
        </a:xfrm>
        <a:prstGeom prst="rect">
          <a:avLst/>
        </a:prstGeom>
        <a:noFill/>
        <a:ln>
          <a:noFill/>
        </a:ln>
      </xdr:spPr>
    </xdr:pic>
    <xdr:clientData/>
  </xdr:twoCellAnchor>
  <xdr:twoCellAnchor editAs="oneCell">
    <xdr:from>
      <xdr:col>0</xdr:col>
      <xdr:colOff>328083</xdr:colOff>
      <xdr:row>5</xdr:row>
      <xdr:rowOff>84667</xdr:rowOff>
    </xdr:from>
    <xdr:to>
      <xdr:col>1</xdr:col>
      <xdr:colOff>690880</xdr:colOff>
      <xdr:row>9</xdr:row>
      <xdr:rowOff>478155</xdr:rowOff>
    </xdr:to>
    <xdr:pic>
      <xdr:nvPicPr>
        <xdr:cNvPr id="4" name="Picture 3" descr="UKaid.png">
          <a:extLst>
            <a:ext uri="{FF2B5EF4-FFF2-40B4-BE49-F238E27FC236}">
              <a16:creationId xmlns:a16="http://schemas.microsoft.com/office/drawing/2014/main" id="{AF08DED0-C500-4AB7-9FC6-C3EEB2FA6EB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8083" y="1100667"/>
          <a:ext cx="1040130" cy="11449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190500</xdr:rowOff>
    </xdr:from>
    <xdr:ext cx="1718534" cy="686647"/>
    <xdr:pic>
      <xdr:nvPicPr>
        <xdr:cNvPr id="2" name="Picture 1">
          <a:extLst>
            <a:ext uri="{FF2B5EF4-FFF2-40B4-BE49-F238E27FC236}">
              <a16:creationId xmlns:a16="http://schemas.microsoft.com/office/drawing/2014/main" id="{AAA2BD56-8226-4E30-8473-E384536457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90500"/>
          <a:ext cx="1718534" cy="686647"/>
        </a:xfrm>
        <a:prstGeom prst="rect">
          <a:avLst/>
        </a:prstGeom>
      </xdr:spPr>
    </xdr:pic>
    <xdr:clientData/>
  </xdr:oneCellAnchor>
  <xdr:twoCellAnchor editAs="oneCell">
    <xdr:from>
      <xdr:col>2</xdr:col>
      <xdr:colOff>910167</xdr:colOff>
      <xdr:row>0</xdr:row>
      <xdr:rowOff>148166</xdr:rowOff>
    </xdr:from>
    <xdr:to>
      <xdr:col>4</xdr:col>
      <xdr:colOff>114935</xdr:colOff>
      <xdr:row>3</xdr:row>
      <xdr:rowOff>54398</xdr:rowOff>
    </xdr:to>
    <xdr:pic>
      <xdr:nvPicPr>
        <xdr:cNvPr id="5" name="Picture 4" descr="Image result for IKEA foundation logo">
          <a:extLst>
            <a:ext uri="{FF2B5EF4-FFF2-40B4-BE49-F238E27FC236}">
              <a16:creationId xmlns:a16="http://schemas.microsoft.com/office/drawing/2014/main" id="{60C5A959-0A18-47A7-8614-7D020992DCD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89667" y="148166"/>
          <a:ext cx="2369185" cy="488315"/>
        </a:xfrm>
        <a:prstGeom prst="rect">
          <a:avLst/>
        </a:prstGeom>
        <a:noFill/>
        <a:ln>
          <a:noFill/>
        </a:ln>
      </xdr:spPr>
    </xdr:pic>
    <xdr:clientData/>
  </xdr:twoCellAnchor>
  <xdr:twoCellAnchor editAs="oneCell">
    <xdr:from>
      <xdr:col>0</xdr:col>
      <xdr:colOff>275166</xdr:colOff>
      <xdr:row>5</xdr:row>
      <xdr:rowOff>0</xdr:rowOff>
    </xdr:from>
    <xdr:to>
      <xdr:col>2</xdr:col>
      <xdr:colOff>235796</xdr:colOff>
      <xdr:row>7</xdr:row>
      <xdr:rowOff>668655</xdr:rowOff>
    </xdr:to>
    <xdr:pic>
      <xdr:nvPicPr>
        <xdr:cNvPr id="6" name="Picture 5" descr="UKaid.png">
          <a:extLst>
            <a:ext uri="{FF2B5EF4-FFF2-40B4-BE49-F238E27FC236}">
              <a16:creationId xmlns:a16="http://schemas.microsoft.com/office/drawing/2014/main" id="{25CEC4A0-C771-44D3-8449-6D5AB23E10D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5166" y="1005417"/>
          <a:ext cx="1040130" cy="11449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cy.hunt\SharePoint\CT%20Internal%20-%20CT%20Internal%20Files\Templates\Supporting%20Template%20Docs\Lesson%20Lo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bontrust.sharepoint.com/sites/TEA/TEACS/Shared%20Documents/Reporting%20Templates%20and%20Guidance/PROJECT_INITIALS_YY-YYQX_Template%20Report%20-%20final%20draft%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llDowns"/>
      <sheetName val="Master List"/>
    </sheetNames>
    <sheetDataSet>
      <sheetData sheetId="0">
        <row r="3">
          <cell r="D3" t="str">
            <v>Problem</v>
          </cell>
        </row>
        <row r="4">
          <cell r="D4" t="str">
            <v>Opportunity</v>
          </cell>
        </row>
        <row r="5">
          <cell r="D5" t="str">
            <v>Noteworthy</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ver Sheet"/>
      <sheetName val="Instructions"/>
      <sheetName val="2. Deliverables Reports&gt;&gt;"/>
      <sheetName val="2.1 Evidence of Deliverables"/>
      <sheetName val="2.2 Activity Summary"/>
      <sheetName val="3. Financial Reports&gt;&gt;"/>
      <sheetName val="4.1.1 Risk Matrix"/>
      <sheetName val="3.1 Finance Forecast"/>
      <sheetName val="3.2 Finance Actual"/>
      <sheetName val="3.3 Finance Variance"/>
      <sheetName val="3.4 EVA"/>
      <sheetName val="4. Project Management Reports&gt;&gt;"/>
      <sheetName val="4.1 Risk Register"/>
      <sheetName val="4.3 Logframe"/>
      <sheetName val="4.2 GESI Update"/>
      <sheetName val="4.4 Delivery Chain Map"/>
      <sheetName val="4.5 Lesson Log"/>
      <sheetName val="4.6 Research Uptake Log"/>
      <sheetName val="4.7 Forward Workplan"/>
      <sheetName val="4.8 Asset Register"/>
      <sheetName val="Data Validation Lists"/>
    </sheetNames>
    <sheetDataSet>
      <sheetData sheetId="0" refreshError="1"/>
      <sheetData sheetId="1" refreshError="1"/>
      <sheetData sheetId="2" refreshError="1"/>
      <sheetData sheetId="3" refreshError="1"/>
      <sheetData sheetId="4" refreshError="1"/>
      <sheetData sheetId="5" refreshError="1"/>
      <sheetData sheetId="6" refreshError="1">
        <row r="5">
          <cell r="L5" t="str">
            <v>Very Low</v>
          </cell>
          <cell r="M5" t="str">
            <v>Low</v>
          </cell>
          <cell r="N5" t="str">
            <v>Medium</v>
          </cell>
          <cell r="O5" t="str">
            <v>High</v>
          </cell>
          <cell r="P5" t="str">
            <v>Very High</v>
          </cell>
        </row>
        <row r="6">
          <cell r="L6" t="str">
            <v>Unlikely to occur here or elsewhere</v>
          </cell>
          <cell r="M6" t="str">
            <v>Unlikely to occur as a result of knowledge gained</v>
          </cell>
          <cell r="N6" t="str">
            <v>Unlikely to occur here but has occurred on similar projects</v>
          </cell>
          <cell r="O6" t="str">
            <v>Possibility of occurring during lifetime of this project</v>
          </cell>
          <cell r="P6" t="str">
            <v>Possibility of repeated events in the lifetime of the project</v>
          </cell>
        </row>
        <row r="7">
          <cell r="L7" t="str">
            <v>1/10,000 project to 1/1,000 project</v>
          </cell>
          <cell r="M7" t="str">
            <v>1/1,000 project to 1/100 project</v>
          </cell>
          <cell r="N7" t="str">
            <v>1/100 project to 1/10 project</v>
          </cell>
          <cell r="O7" t="str">
            <v>1/10 project to 1/ project</v>
          </cell>
          <cell r="P7" t="str">
            <v>&gt;1/ project</v>
          </cell>
        </row>
        <row r="8">
          <cell r="B8" t="str">
            <v>Very High</v>
          </cell>
          <cell r="L8" t="str">
            <v>Medium</v>
          </cell>
          <cell r="M8" t="str">
            <v>High</v>
          </cell>
          <cell r="N8" t="str">
            <v>High</v>
          </cell>
          <cell r="O8" t="str">
            <v>Very High</v>
          </cell>
          <cell r="P8" t="str">
            <v>Very High</v>
          </cell>
        </row>
        <row r="9">
          <cell r="B9" t="str">
            <v>High</v>
          </cell>
          <cell r="L9" t="str">
            <v>Medium</v>
          </cell>
          <cell r="M9" t="str">
            <v>Medium</v>
          </cell>
          <cell r="N9" t="str">
            <v>High</v>
          </cell>
          <cell r="O9" t="str">
            <v>High</v>
          </cell>
          <cell r="P9" t="str">
            <v>Very High</v>
          </cell>
        </row>
        <row r="10">
          <cell r="B10" t="str">
            <v>Medium</v>
          </cell>
          <cell r="L10" t="str">
            <v>Low</v>
          </cell>
          <cell r="M10" t="str">
            <v>Medium</v>
          </cell>
          <cell r="N10" t="str">
            <v>Medium</v>
          </cell>
          <cell r="O10" t="str">
            <v>High</v>
          </cell>
          <cell r="P10" t="str">
            <v>High</v>
          </cell>
        </row>
        <row r="11">
          <cell r="B11" t="str">
            <v>Low</v>
          </cell>
          <cell r="L11" t="str">
            <v>Low</v>
          </cell>
          <cell r="M11" t="str">
            <v>Low</v>
          </cell>
          <cell r="N11" t="str">
            <v>Medium</v>
          </cell>
          <cell r="O11" t="str">
            <v>Medium</v>
          </cell>
          <cell r="P11" t="str">
            <v>High</v>
          </cell>
        </row>
        <row r="12">
          <cell r="B12" t="str">
            <v>Very Low</v>
          </cell>
          <cell r="L12" t="str">
            <v>Very Low</v>
          </cell>
          <cell r="M12" t="str">
            <v>Low</v>
          </cell>
          <cell r="N12" t="str">
            <v>Low</v>
          </cell>
          <cell r="O12" t="str">
            <v>Medium</v>
          </cell>
          <cell r="P12" t="str">
            <v>Medium</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B5078B-0A37-4E90-9313-662BC32D0FD3}" name="Register" displayName="Register" ref="C15:Q35" totalsRowShown="0" headerRowDxfId="27" dataDxfId="25" headerRowBorderDxfId="26" tableBorderDxfId="24" totalsRowBorderDxfId="23">
  <autoFilter ref="C15:Q35" xr:uid="{60FFD320-50CA-4147-AE00-5D1DF714BF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2C36A17-47F7-40B7-9785-F235D6E856A0}" name="Project" dataDxfId="22">
      <calculatedColumnFormula>$D$7</calculatedColumnFormula>
    </tableColumn>
    <tableColumn id="2" xr3:uid="{F268309D-A130-44DE-AC07-2696DAF7319D}" name="Risk Number" dataDxfId="21"/>
    <tableColumn id="3" xr3:uid="{D08BAC5E-46BA-4A35-B685-01D0E770F474}" name="Owner" dataDxfId="20"/>
    <tableColumn id="4" xr3:uid="{39E84410-FA83-4809-8295-F8FAADC67AC8}" name="Risk Name" dataDxfId="19"/>
    <tableColumn id="5" xr3:uid="{36DCEB38-9CA3-4F6E-81F2-FF54BC2E7C20}" name="Risk &amp; Impact Description" dataDxfId="18"/>
    <tableColumn id="6" xr3:uid="{3441CD34-0157-4644-915C-1181D94AFCA6}" name="Main _x000a_Consequence" dataDxfId="17"/>
    <tableColumn id="7" xr3:uid="{F0571469-D947-494F-AAF9-95B873A1D700}" name="Impact Severity" dataDxfId="16"/>
    <tableColumn id="8" xr3:uid="{40AE3159-692D-4FBC-AA57-F250FCF26885}" name="Probability" dataDxfId="15"/>
    <tableColumn id="9" xr3:uid="{90944122-7AAE-40D9-9ED8-83A76EB9DCA3}" name="Risk Rating" dataDxfId="14">
      <calculatedColumnFormula>IF($I16='[2]4.1.1 Risk Matrix'!$B$8,HLOOKUP($J16,'[2]4.1.1 Risk Matrix'!$L$5:$P$12,4,FALSE),IF($I16='[2]4.1.1 Risk Matrix'!$B$9,HLOOKUP($J16,'[2]4.1.1 Risk Matrix'!$L$5:$P$12,5,FALSE),IF($I16='[2]4.1.1 Risk Matrix'!$B$10,HLOOKUP($J16,'[2]4.1.1 Risk Matrix'!$L$5:$P$12,6,FALSE),IF($I16='[2]4.1.1 Risk Matrix'!$B$11,HLOOKUP($J16,'[2]4.1.1 Risk Matrix'!$L$5:$P$12,7,FALSE),IF($I16='[2]4.1.1 Risk Matrix'!$B$12,HLOOKUP($J16,'[2]4.1.1 Risk Matrix'!$L$5:$P$12,8,FALSE),"")))))</calculatedColumnFormula>
    </tableColumn>
    <tableColumn id="10" xr3:uid="{CCDE29DC-BE5D-45DB-A53F-BB5C3E7DDCD0}" name="Risk Response Type" dataDxfId="13"/>
    <tableColumn id="11" xr3:uid="{E40476B3-3406-4460-AE03-013307B8F088}" name="Risk Response Action" dataDxfId="12"/>
    <tableColumn id="12" xr3:uid="{B5BAABD1-0EA1-4088-B33A-6A4823E59C4A}" name="Residual _x000a_Impact Severity" dataDxfId="11"/>
    <tableColumn id="13" xr3:uid="{ED272E91-59A8-4261-A05B-0B493B0A94FF}" name="Residual _x000a_Probability" dataDxfId="10"/>
    <tableColumn id="14" xr3:uid="{4CC73A71-60D3-4174-8960-FEC06FADCE84}" name="Residual _x000a_Risk Rating" dataDxfId="9">
      <calculatedColumnFormula>IF($N16='[2]4.1.1 Risk Matrix'!$B$8,HLOOKUP($O16,'[2]4.1.1 Risk Matrix'!$L$5:$P$12,4,FALSE),IF($N16='[2]4.1.1 Risk Matrix'!$B$9,HLOOKUP($O16,'[2]4.1.1 Risk Matrix'!$L$5:$P$12,5,FALSE),IF($N16='[2]4.1.1 Risk Matrix'!$B$10,HLOOKUP($O16,'[2]4.1.1 Risk Matrix'!$L$5:$P$12,6,FALSE),IF($N16='[2]4.1.1 Risk Matrix'!$B$11,HLOOKUP($O16,'[2]4.1.1 Risk Matrix'!$L$5:$P$12,7,FALSE),IF($N16='[2]4.1.1 Risk Matrix'!$B$12,HLOOKUP($O16,'[2]4.1.1 Risk Matrix'!$L$5:$P$12,8,FALSE),"")))))</calculatedColumnFormula>
    </tableColumn>
    <tableColumn id="15" xr3:uid="{634820A1-8156-476B-89DA-DF99106DB06C}" name="Risk Direction Since Last Review" dataDxfId="8"/>
  </tableColumns>
  <tableStyleInfo name="TableStyleMedium2" showFirstColumn="0" showLastColumn="0" showRowStripes="1" showColumnStripes="0"/>
</table>
</file>

<file path=xl/theme/theme1.xml><?xml version="1.0" encoding="utf-8"?>
<a:theme xmlns:a="http://schemas.openxmlformats.org/drawingml/2006/main" name="Carbon Trust new colours">
  <a:themeElements>
    <a:clrScheme name="Carbon Trust colours">
      <a:dk1>
        <a:srgbClr val="032F51"/>
      </a:dk1>
      <a:lt1>
        <a:srgbClr val="FFFFFF"/>
      </a:lt1>
      <a:dk2>
        <a:srgbClr val="032F51"/>
      </a:dk2>
      <a:lt2>
        <a:srgbClr val="E7E6E6"/>
      </a:lt2>
      <a:accent1>
        <a:srgbClr val="003478"/>
      </a:accent1>
      <a:accent2>
        <a:srgbClr val="0096D7"/>
      </a:accent2>
      <a:accent3>
        <a:srgbClr val="8EBAE5"/>
      </a:accent3>
      <a:accent4>
        <a:srgbClr val="80C337"/>
      </a:accent4>
      <a:accent5>
        <a:srgbClr val="008B95"/>
      </a:accent5>
      <a:accent6>
        <a:srgbClr val="A2AD0A"/>
      </a:accent6>
      <a:hlink>
        <a:srgbClr val="0096D7"/>
      </a:hlink>
      <a:folHlink>
        <a:srgbClr val="003478"/>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marL="180975" indent="-180975">
          <a:buClr>
            <a:schemeClr val="accent4"/>
          </a:buClr>
          <a:buFont typeface="Arial" panose="020B0604020202020204" pitchFamily="34" charset="0"/>
          <a:buChar char="•"/>
          <a:defRPr dirty="0" smtClean="0"/>
        </a:defPPr>
      </a:lstStyle>
    </a:txDef>
  </a:objectDefaults>
  <a:extraClrSchemeLst/>
  <a:extLst>
    <a:ext uri="{05A4C25C-085E-4340-85A3-A5531E510DB2}">
      <thm15:themeFamily xmlns:thm15="http://schemas.microsoft.com/office/thememl/2012/main" name="Carbon Trust colours" id="{F7FF6C92-695A-41E6-ABF3-DE2AD2B25A63}" vid="{8FD4D785-3482-473F-B595-9D752470CD97}"/>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rbontrust.com/privacy"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autoPageBreaks="0"/>
  </sheetPr>
  <dimension ref="A1:D77"/>
  <sheetViews>
    <sheetView showGridLines="0" tabSelected="1" showRuler="0" zoomScaleNormal="100" workbookViewId="0">
      <selection activeCell="C6" sqref="C6:D6"/>
    </sheetView>
  </sheetViews>
  <sheetFormatPr defaultRowHeight="15" x14ac:dyDescent="0.25"/>
  <cols>
    <col min="1" max="1" width="31.7109375" style="9" customWidth="1"/>
    <col min="2" max="2" width="31.42578125" style="9" customWidth="1"/>
    <col min="3" max="3" width="24.28515625" style="9" customWidth="1"/>
    <col min="4" max="4" width="88.42578125" style="9" customWidth="1"/>
    <col min="5" max="5" width="30.42578125" style="9" bestFit="1" customWidth="1"/>
    <col min="6" max="11" width="19.140625" style="9" customWidth="1"/>
    <col min="12" max="12" width="208.5703125" style="9" customWidth="1"/>
    <col min="13" max="20" width="19.140625" style="9" customWidth="1"/>
    <col min="21" max="21" width="18.42578125" style="9" customWidth="1"/>
    <col min="22" max="16384" width="9.140625" style="9"/>
  </cols>
  <sheetData>
    <row r="1" spans="1:4" ht="24" thickBot="1" x14ac:dyDescent="0.3">
      <c r="A1" s="8" t="s">
        <v>0</v>
      </c>
    </row>
    <row r="2" spans="1:4" ht="15.75" thickTop="1" x14ac:dyDescent="0.25"/>
    <row r="3" spans="1:4" ht="51" customHeight="1" x14ac:dyDescent="0.25">
      <c r="A3" s="106" t="s">
        <v>252</v>
      </c>
      <c r="B3" s="106"/>
      <c r="C3" s="106"/>
      <c r="D3" s="106"/>
    </row>
    <row r="5" spans="1:4" ht="15.75" thickBot="1" x14ac:dyDescent="0.3">
      <c r="A5" s="85" t="s">
        <v>1</v>
      </c>
      <c r="B5" s="85"/>
      <c r="C5" s="85"/>
      <c r="D5" s="85"/>
    </row>
    <row r="6" spans="1:4" ht="15.95" customHeight="1" thickBot="1" x14ac:dyDescent="0.3">
      <c r="A6" s="80" t="s">
        <v>2</v>
      </c>
      <c r="B6" s="16" t="s">
        <v>3</v>
      </c>
      <c r="C6" s="78"/>
      <c r="D6" s="79"/>
    </row>
    <row r="7" spans="1:4" ht="15.95" customHeight="1" thickBot="1" x14ac:dyDescent="0.3">
      <c r="A7" s="81"/>
      <c r="B7" s="4" t="s">
        <v>4</v>
      </c>
      <c r="C7" s="78"/>
      <c r="D7" s="79"/>
    </row>
    <row r="8" spans="1:4" ht="15.95" customHeight="1" thickBot="1" x14ac:dyDescent="0.3">
      <c r="A8" s="81"/>
      <c r="B8" s="4" t="s">
        <v>5</v>
      </c>
      <c r="C8" s="78"/>
      <c r="D8" s="79"/>
    </row>
    <row r="9" spans="1:4" ht="15.95" customHeight="1" thickBot="1" x14ac:dyDescent="0.3">
      <c r="A9" s="81"/>
      <c r="B9" s="4" t="s">
        <v>6</v>
      </c>
      <c r="C9" s="83"/>
      <c r="D9" s="84"/>
    </row>
    <row r="10" spans="1:4" ht="65.099999999999994" customHeight="1" thickBot="1" x14ac:dyDescent="0.3">
      <c r="A10" s="81"/>
      <c r="B10" s="5" t="s">
        <v>7</v>
      </c>
      <c r="C10" s="10"/>
      <c r="D10" s="15"/>
    </row>
    <row r="11" spans="1:4" ht="15.95" customHeight="1" thickBot="1" x14ac:dyDescent="0.3">
      <c r="A11" s="81"/>
      <c r="B11" s="6" t="s">
        <v>8</v>
      </c>
      <c r="C11" s="78"/>
      <c r="D11" s="79"/>
    </row>
    <row r="12" spans="1:4" ht="15.95" customHeight="1" thickBot="1" x14ac:dyDescent="0.3">
      <c r="A12" s="81"/>
      <c r="B12" s="4" t="s">
        <v>9</v>
      </c>
      <c r="C12" s="78"/>
      <c r="D12" s="79"/>
    </row>
    <row r="13" spans="1:4" ht="15.95" customHeight="1" thickBot="1" x14ac:dyDescent="0.3">
      <c r="A13" s="81"/>
      <c r="B13" s="17" t="s">
        <v>10</v>
      </c>
      <c r="C13" s="78"/>
      <c r="D13" s="79"/>
    </row>
    <row r="14" spans="1:4" ht="15.95" customHeight="1" thickBot="1" x14ac:dyDescent="0.3">
      <c r="A14" s="81"/>
      <c r="B14" s="17" t="s">
        <v>11</v>
      </c>
      <c r="C14" s="83"/>
      <c r="D14" s="84"/>
    </row>
    <row r="15" spans="1:4" ht="15.95" customHeight="1" thickBot="1" x14ac:dyDescent="0.3">
      <c r="A15" s="82"/>
      <c r="B15" s="6" t="s">
        <v>12</v>
      </c>
      <c r="C15" s="83"/>
      <c r="D15" s="84"/>
    </row>
    <row r="16" spans="1:4" ht="15.95" customHeight="1" thickBot="1" x14ac:dyDescent="0.3">
      <c r="A16" s="80" t="s">
        <v>13</v>
      </c>
      <c r="B16" s="4" t="s">
        <v>3</v>
      </c>
      <c r="C16" s="78"/>
      <c r="D16" s="79"/>
    </row>
    <row r="17" spans="1:4" ht="15.95" customHeight="1" thickBot="1" x14ac:dyDescent="0.3">
      <c r="A17" s="81"/>
      <c r="B17" s="4" t="s">
        <v>4</v>
      </c>
      <c r="C17" s="78"/>
      <c r="D17" s="79"/>
    </row>
    <row r="18" spans="1:4" ht="15.95" customHeight="1" thickBot="1" x14ac:dyDescent="0.3">
      <c r="A18" s="81"/>
      <c r="B18" s="4" t="s">
        <v>5</v>
      </c>
      <c r="C18" s="78"/>
      <c r="D18" s="79"/>
    </row>
    <row r="19" spans="1:4" ht="15.95" customHeight="1" thickBot="1" x14ac:dyDescent="0.3">
      <c r="A19" s="81"/>
      <c r="B19" s="4" t="s">
        <v>6</v>
      </c>
      <c r="C19" s="83"/>
      <c r="D19" s="84"/>
    </row>
    <row r="20" spans="1:4" ht="65.099999999999994" customHeight="1" thickBot="1" x14ac:dyDescent="0.3">
      <c r="A20" s="81"/>
      <c r="B20" s="5" t="s">
        <v>7</v>
      </c>
      <c r="C20" s="11"/>
      <c r="D20" s="15"/>
    </row>
    <row r="21" spans="1:4" ht="15.95" customHeight="1" thickBot="1" x14ac:dyDescent="0.3">
      <c r="A21" s="81"/>
      <c r="B21" s="6" t="s">
        <v>8</v>
      </c>
      <c r="C21" s="78"/>
      <c r="D21" s="79"/>
    </row>
    <row r="22" spans="1:4" ht="15.95" customHeight="1" thickBot="1" x14ac:dyDescent="0.3">
      <c r="A22" s="81"/>
      <c r="B22" s="4" t="s">
        <v>9</v>
      </c>
      <c r="C22" s="78"/>
      <c r="D22" s="79"/>
    </row>
    <row r="23" spans="1:4" ht="15.95" customHeight="1" thickBot="1" x14ac:dyDescent="0.3">
      <c r="A23" s="81"/>
      <c r="B23" s="17" t="s">
        <v>10</v>
      </c>
      <c r="C23" s="78"/>
      <c r="D23" s="79"/>
    </row>
    <row r="24" spans="1:4" ht="15.95" customHeight="1" thickBot="1" x14ac:dyDescent="0.3">
      <c r="A24" s="81"/>
      <c r="B24" s="17" t="s">
        <v>11</v>
      </c>
      <c r="C24" s="83"/>
      <c r="D24" s="84"/>
    </row>
    <row r="25" spans="1:4" ht="15.95" customHeight="1" thickBot="1" x14ac:dyDescent="0.3">
      <c r="A25" s="82"/>
      <c r="B25" s="6" t="s">
        <v>12</v>
      </c>
      <c r="C25" s="83"/>
      <c r="D25" s="84"/>
    </row>
    <row r="26" spans="1:4" ht="75" customHeight="1" thickBot="1" x14ac:dyDescent="0.3">
      <c r="A26" s="76" t="s">
        <v>14</v>
      </c>
      <c r="B26" s="77"/>
      <c r="C26" s="78"/>
      <c r="D26" s="79"/>
    </row>
    <row r="27" spans="1:4" ht="75" customHeight="1" thickBot="1" x14ac:dyDescent="0.3">
      <c r="A27" s="76" t="s">
        <v>15</v>
      </c>
      <c r="B27" s="77"/>
      <c r="C27" s="78"/>
      <c r="D27" s="79"/>
    </row>
    <row r="28" spans="1:4" ht="75" customHeight="1" thickBot="1" x14ac:dyDescent="0.3">
      <c r="A28" s="76" t="s">
        <v>16</v>
      </c>
      <c r="B28" s="77"/>
      <c r="C28" s="87"/>
      <c r="D28" s="88"/>
    </row>
    <row r="29" spans="1:4" x14ac:dyDescent="0.25">
      <c r="A29" s="7"/>
    </row>
    <row r="30" spans="1:4" ht="15.75" thickBot="1" x14ac:dyDescent="0.3">
      <c r="A30" s="86" t="s">
        <v>17</v>
      </c>
      <c r="B30" s="86"/>
      <c r="C30" s="86"/>
      <c r="D30" s="86"/>
    </row>
    <row r="31" spans="1:4" ht="75" customHeight="1" thickBot="1" x14ac:dyDescent="0.3">
      <c r="A31" s="76" t="s">
        <v>18</v>
      </c>
      <c r="B31" s="77"/>
      <c r="C31" s="78"/>
      <c r="D31" s="79"/>
    </row>
    <row r="32" spans="1:4" ht="75" customHeight="1" thickBot="1" x14ac:dyDescent="0.3">
      <c r="A32" s="76" t="s">
        <v>19</v>
      </c>
      <c r="B32" s="77"/>
      <c r="C32" s="12"/>
      <c r="D32" s="15"/>
    </row>
    <row r="33" spans="1:4" ht="75" customHeight="1" thickBot="1" x14ac:dyDescent="0.3">
      <c r="A33" s="76" t="s">
        <v>20</v>
      </c>
      <c r="B33" s="77"/>
      <c r="C33" s="12"/>
      <c r="D33" s="15"/>
    </row>
    <row r="34" spans="1:4" ht="75" customHeight="1" thickBot="1" x14ac:dyDescent="0.3">
      <c r="A34" s="76" t="s">
        <v>21</v>
      </c>
      <c r="B34" s="77"/>
      <c r="C34" s="78"/>
      <c r="D34" s="79"/>
    </row>
    <row r="35" spans="1:4" ht="75" customHeight="1" thickBot="1" x14ac:dyDescent="0.3">
      <c r="A35" s="76" t="s">
        <v>22</v>
      </c>
      <c r="B35" s="77"/>
      <c r="C35" s="13"/>
      <c r="D35" s="14"/>
    </row>
    <row r="36" spans="1:4" ht="75" customHeight="1" thickBot="1" x14ac:dyDescent="0.3">
      <c r="A36" s="76" t="s">
        <v>23</v>
      </c>
      <c r="B36" s="77"/>
      <c r="C36" s="12"/>
      <c r="D36" s="15"/>
    </row>
    <row r="37" spans="1:4" ht="75" customHeight="1" thickBot="1" x14ac:dyDescent="0.3">
      <c r="A37" s="76" t="s">
        <v>24</v>
      </c>
      <c r="B37" s="77"/>
      <c r="C37" s="89"/>
      <c r="D37" s="90"/>
    </row>
    <row r="38" spans="1:4" ht="75" customHeight="1" thickBot="1" x14ac:dyDescent="0.3">
      <c r="A38" s="76" t="s">
        <v>25</v>
      </c>
      <c r="B38" s="77"/>
      <c r="C38" s="78"/>
      <c r="D38" s="79"/>
    </row>
    <row r="39" spans="1:4" ht="75" customHeight="1" thickBot="1" x14ac:dyDescent="0.3">
      <c r="A39" s="76" t="s">
        <v>26</v>
      </c>
      <c r="B39" s="77"/>
      <c r="C39" s="78"/>
      <c r="D39" s="79"/>
    </row>
    <row r="40" spans="1:4" ht="75" customHeight="1" thickBot="1" x14ac:dyDescent="0.3">
      <c r="A40" s="76" t="s">
        <v>27</v>
      </c>
      <c r="B40" s="77"/>
      <c r="C40" s="78"/>
      <c r="D40" s="79"/>
    </row>
    <row r="41" spans="1:4" ht="75" customHeight="1" thickBot="1" x14ac:dyDescent="0.3">
      <c r="A41" s="76" t="s">
        <v>236</v>
      </c>
      <c r="B41" s="77"/>
      <c r="C41" s="78"/>
      <c r="D41" s="79"/>
    </row>
    <row r="42" spans="1:4" ht="75" customHeight="1" thickBot="1" x14ac:dyDescent="0.3">
      <c r="A42" s="76" t="s">
        <v>237</v>
      </c>
      <c r="B42" s="77"/>
      <c r="C42" s="78"/>
      <c r="D42" s="79"/>
    </row>
    <row r="43" spans="1:4" ht="75" customHeight="1" thickBot="1" x14ac:dyDescent="0.3">
      <c r="A43" s="76" t="s">
        <v>238</v>
      </c>
      <c r="B43" s="77"/>
      <c r="C43" s="78"/>
      <c r="D43" s="79"/>
    </row>
    <row r="44" spans="1:4" ht="90" customHeight="1" thickBot="1" x14ac:dyDescent="0.3">
      <c r="A44" s="76" t="s">
        <v>239</v>
      </c>
      <c r="B44" s="77"/>
      <c r="C44" s="78"/>
      <c r="D44" s="79"/>
    </row>
    <row r="46" spans="1:4" ht="15.75" thickBot="1" x14ac:dyDescent="0.3">
      <c r="A46" s="86" t="s">
        <v>28</v>
      </c>
      <c r="B46" s="86"/>
      <c r="C46" s="86"/>
      <c r="D46" s="86"/>
    </row>
    <row r="47" spans="1:4" ht="80.099999999999994" customHeight="1" thickBot="1" x14ac:dyDescent="0.3">
      <c r="A47" s="80" t="s">
        <v>240</v>
      </c>
      <c r="B47" s="16" t="s">
        <v>29</v>
      </c>
      <c r="C47" s="91"/>
      <c r="D47" s="92"/>
    </row>
    <row r="48" spans="1:4" ht="30" customHeight="1" thickBot="1" x14ac:dyDescent="0.3">
      <c r="A48" s="81"/>
      <c r="B48" s="16" t="s">
        <v>30</v>
      </c>
      <c r="C48" s="91"/>
      <c r="D48" s="92"/>
    </row>
    <row r="49" spans="1:4" ht="30" customHeight="1" thickBot="1" x14ac:dyDescent="0.3">
      <c r="A49" s="81"/>
      <c r="B49" s="16" t="s">
        <v>31</v>
      </c>
      <c r="C49" s="91"/>
      <c r="D49" s="92"/>
    </row>
    <row r="50" spans="1:4" ht="30" customHeight="1" thickBot="1" x14ac:dyDescent="0.3">
      <c r="A50" s="81"/>
      <c r="B50" s="2" t="s">
        <v>32</v>
      </c>
      <c r="C50" s="91"/>
      <c r="D50" s="92"/>
    </row>
    <row r="51" spans="1:4" ht="30" customHeight="1" thickBot="1" x14ac:dyDescent="0.3">
      <c r="A51" s="81"/>
      <c r="B51" s="2" t="s">
        <v>33</v>
      </c>
      <c r="C51" s="91"/>
      <c r="D51" s="92"/>
    </row>
    <row r="52" spans="1:4" ht="30" customHeight="1" thickBot="1" x14ac:dyDescent="0.3">
      <c r="A52" s="81"/>
      <c r="B52" s="2" t="s">
        <v>34</v>
      </c>
      <c r="C52" s="91"/>
      <c r="D52" s="92"/>
    </row>
    <row r="53" spans="1:4" ht="30" customHeight="1" thickBot="1" x14ac:dyDescent="0.3">
      <c r="A53" s="81"/>
      <c r="B53" s="2" t="s">
        <v>35</v>
      </c>
      <c r="C53" s="91"/>
      <c r="D53" s="92"/>
    </row>
    <row r="54" spans="1:4" ht="15.95" customHeight="1" thickBot="1" x14ac:dyDescent="0.3">
      <c r="A54" s="80" t="s">
        <v>241</v>
      </c>
      <c r="B54" s="16" t="s">
        <v>36</v>
      </c>
      <c r="C54" s="91"/>
      <c r="D54" s="92"/>
    </row>
    <row r="55" spans="1:4" ht="30" customHeight="1" thickBot="1" x14ac:dyDescent="0.3">
      <c r="A55" s="81"/>
      <c r="B55" s="16" t="s">
        <v>235</v>
      </c>
      <c r="C55" s="91"/>
      <c r="D55" s="92"/>
    </row>
    <row r="56" spans="1:4" ht="15.95" customHeight="1" thickBot="1" x14ac:dyDescent="0.3">
      <c r="A56" s="81"/>
      <c r="B56" s="16" t="s">
        <v>37</v>
      </c>
      <c r="C56" s="91"/>
      <c r="D56" s="92"/>
    </row>
    <row r="57" spans="1:4" ht="15.95" customHeight="1" thickBot="1" x14ac:dyDescent="0.3">
      <c r="A57" s="81"/>
      <c r="B57" s="16" t="s">
        <v>38</v>
      </c>
      <c r="C57" s="91"/>
      <c r="D57" s="92"/>
    </row>
    <row r="58" spans="1:4" ht="30" customHeight="1" thickBot="1" x14ac:dyDescent="0.3">
      <c r="A58" s="81"/>
      <c r="B58" s="16" t="s">
        <v>39</v>
      </c>
      <c r="C58" s="91"/>
      <c r="D58" s="92"/>
    </row>
    <row r="59" spans="1:4" ht="15.95" customHeight="1" thickBot="1" x14ac:dyDescent="0.3">
      <c r="A59" s="80" t="s">
        <v>242</v>
      </c>
      <c r="B59" s="16" t="s">
        <v>40</v>
      </c>
      <c r="C59" s="91"/>
      <c r="D59" s="92"/>
    </row>
    <row r="60" spans="1:4" ht="15.95" customHeight="1" thickBot="1" x14ac:dyDescent="0.3">
      <c r="A60" s="81"/>
      <c r="B60" s="16" t="s">
        <v>41</v>
      </c>
      <c r="C60" s="91"/>
      <c r="D60" s="92"/>
    </row>
    <row r="61" spans="1:4" ht="135" customHeight="1" thickBot="1" x14ac:dyDescent="0.3">
      <c r="A61" s="76" t="s">
        <v>243</v>
      </c>
      <c r="B61" s="77"/>
      <c r="C61" s="78"/>
      <c r="D61" s="79"/>
    </row>
    <row r="62" spans="1:4" ht="90" customHeight="1" thickBot="1" x14ac:dyDescent="0.3">
      <c r="A62" s="76" t="s">
        <v>244</v>
      </c>
      <c r="B62" s="77"/>
      <c r="C62" s="78"/>
      <c r="D62" s="79"/>
    </row>
    <row r="63" spans="1:4" ht="90" customHeight="1" thickBot="1" x14ac:dyDescent="0.3">
      <c r="A63" s="76" t="s">
        <v>245</v>
      </c>
      <c r="B63" s="77"/>
      <c r="C63" s="78"/>
      <c r="D63" s="79"/>
    </row>
    <row r="65" spans="1:4" ht="15.75" thickBot="1" x14ac:dyDescent="0.3">
      <c r="A65" s="86" t="s">
        <v>42</v>
      </c>
      <c r="B65" s="86"/>
      <c r="C65" s="86"/>
      <c r="D65" s="86"/>
    </row>
    <row r="66" spans="1:4" ht="135" customHeight="1" thickBot="1" x14ac:dyDescent="0.3">
      <c r="A66" s="76" t="s">
        <v>246</v>
      </c>
      <c r="B66" s="77"/>
      <c r="C66" s="78"/>
      <c r="D66" s="79"/>
    </row>
    <row r="67" spans="1:4" ht="90" customHeight="1" thickBot="1" x14ac:dyDescent="0.3">
      <c r="A67" s="76" t="s">
        <v>247</v>
      </c>
      <c r="B67" s="77"/>
      <c r="C67" s="78"/>
      <c r="D67" s="79"/>
    </row>
    <row r="69" spans="1:4" ht="15.75" thickBot="1" x14ac:dyDescent="0.3">
      <c r="A69" s="86" t="s">
        <v>43</v>
      </c>
      <c r="B69" s="86"/>
      <c r="C69" s="86"/>
      <c r="D69" s="86"/>
    </row>
    <row r="70" spans="1:4" ht="135" customHeight="1" thickBot="1" x14ac:dyDescent="0.3">
      <c r="A70" s="76" t="s">
        <v>248</v>
      </c>
      <c r="B70" s="77"/>
      <c r="C70" s="78"/>
      <c r="D70" s="79"/>
    </row>
    <row r="71" spans="1:4" ht="90" customHeight="1" thickBot="1" x14ac:dyDescent="0.3">
      <c r="A71" s="76" t="s">
        <v>249</v>
      </c>
      <c r="B71" s="77"/>
      <c r="C71" s="78"/>
      <c r="D71" s="79"/>
    </row>
    <row r="73" spans="1:4" ht="15.75" thickBot="1" x14ac:dyDescent="0.3">
      <c r="A73" s="86" t="s">
        <v>44</v>
      </c>
      <c r="B73" s="86"/>
    </row>
    <row r="74" spans="1:4" ht="95.25" customHeight="1" thickBot="1" x14ac:dyDescent="0.3">
      <c r="A74" s="76" t="s">
        <v>250</v>
      </c>
      <c r="B74" s="77"/>
    </row>
    <row r="76" spans="1:4" ht="15.75" thickBot="1" x14ac:dyDescent="0.3">
      <c r="A76" s="86" t="s">
        <v>45</v>
      </c>
      <c r="B76" s="86"/>
    </row>
    <row r="77" spans="1:4" ht="114.75" customHeight="1" thickBot="1" x14ac:dyDescent="0.3">
      <c r="A77" s="76" t="s">
        <v>46</v>
      </c>
      <c r="B77" s="77"/>
    </row>
  </sheetData>
  <sheetProtection sheet="1" objects="1" scenarios="1" insertRows="0" insertHyperlinks="0" selectLockedCells="1"/>
  <customSheetViews>
    <customSheetView guid="{03190873-5CCF-413B-A16F-A8CE9A7B5E52}" showGridLines="0" printArea="1" view="pageLayout" showRuler="0" topLeftCell="A66">
      <selection sqref="A1:E74"/>
      <pageMargins left="0" right="0" top="0" bottom="0" header="0" footer="0"/>
      <pageSetup paperSize="9" orientation="landscape" r:id="rId1"/>
    </customSheetView>
  </customSheetViews>
  <mergeCells count="91">
    <mergeCell ref="A3:D3"/>
    <mergeCell ref="A67:B67"/>
    <mergeCell ref="C67:D67"/>
    <mergeCell ref="C66:D66"/>
    <mergeCell ref="C62:D62"/>
    <mergeCell ref="A76:B76"/>
    <mergeCell ref="A77:B77"/>
    <mergeCell ref="A69:D69"/>
    <mergeCell ref="A70:B70"/>
    <mergeCell ref="A71:B71"/>
    <mergeCell ref="A74:B74"/>
    <mergeCell ref="A73:B73"/>
    <mergeCell ref="C71:D71"/>
    <mergeCell ref="C70:D70"/>
    <mergeCell ref="C61:D61"/>
    <mergeCell ref="A66:B66"/>
    <mergeCell ref="A54:A58"/>
    <mergeCell ref="C58:D58"/>
    <mergeCell ref="C57:D57"/>
    <mergeCell ref="A59:A60"/>
    <mergeCell ref="A61:B61"/>
    <mergeCell ref="C56:D56"/>
    <mergeCell ref="C54:D54"/>
    <mergeCell ref="C55:D55"/>
    <mergeCell ref="C60:D60"/>
    <mergeCell ref="C59:D59"/>
    <mergeCell ref="A62:B62"/>
    <mergeCell ref="A65:D65"/>
    <mergeCell ref="C47:D47"/>
    <mergeCell ref="A42:B42"/>
    <mergeCell ref="A43:B43"/>
    <mergeCell ref="A44:B44"/>
    <mergeCell ref="C44:D44"/>
    <mergeCell ref="A46:D46"/>
    <mergeCell ref="A6:A15"/>
    <mergeCell ref="A26:B26"/>
    <mergeCell ref="A27:B27"/>
    <mergeCell ref="C38:D38"/>
    <mergeCell ref="C39:D39"/>
    <mergeCell ref="C26:D26"/>
    <mergeCell ref="A32:B32"/>
    <mergeCell ref="A35:B35"/>
    <mergeCell ref="A36:B36"/>
    <mergeCell ref="A37:B37"/>
    <mergeCell ref="A28:B28"/>
    <mergeCell ref="C28:D28"/>
    <mergeCell ref="C27:D27"/>
    <mergeCell ref="C37:D37"/>
    <mergeCell ref="A39:B39"/>
    <mergeCell ref="C12:D12"/>
    <mergeCell ref="A5:D5"/>
    <mergeCell ref="C31:D31"/>
    <mergeCell ref="A30:D30"/>
    <mergeCell ref="C25:D25"/>
    <mergeCell ref="C24:D24"/>
    <mergeCell ref="C23:D23"/>
    <mergeCell ref="C22:D22"/>
    <mergeCell ref="C21:D21"/>
    <mergeCell ref="C13:D13"/>
    <mergeCell ref="C19:D19"/>
    <mergeCell ref="C18:D18"/>
    <mergeCell ref="C17:D17"/>
    <mergeCell ref="C16:D16"/>
    <mergeCell ref="C14:D14"/>
    <mergeCell ref="C15:D15"/>
    <mergeCell ref="C6:D6"/>
    <mergeCell ref="C7:D7"/>
    <mergeCell ref="C8:D8"/>
    <mergeCell ref="C9:D9"/>
    <mergeCell ref="C11:D11"/>
    <mergeCell ref="A31:B31"/>
    <mergeCell ref="A33:B33"/>
    <mergeCell ref="A34:B34"/>
    <mergeCell ref="C34:D34"/>
    <mergeCell ref="A16:A25"/>
    <mergeCell ref="A41:B41"/>
    <mergeCell ref="A63:B63"/>
    <mergeCell ref="C63:D63"/>
    <mergeCell ref="C41:D41"/>
    <mergeCell ref="A38:B38"/>
    <mergeCell ref="C40:D40"/>
    <mergeCell ref="A40:B40"/>
    <mergeCell ref="C42:D42"/>
    <mergeCell ref="C43:D43"/>
    <mergeCell ref="A47:A53"/>
    <mergeCell ref="C53:D53"/>
    <mergeCell ref="C52:D52"/>
    <mergeCell ref="C51:D51"/>
    <mergeCell ref="C50:D50"/>
    <mergeCell ref="C49:D49"/>
    <mergeCell ref="C48:D48"/>
  </mergeCells>
  <dataValidations count="3">
    <dataValidation type="textLength" operator="lessThan" allowBlank="1" showInputMessage="1" showErrorMessage="1" sqref="C26:D26 C34:D34 C70:D70 D40 C40" xr:uid="{0B1E2A8D-68F1-4E7D-BCFB-463EC15D6667}">
      <formula1>2000</formula1>
    </dataValidation>
    <dataValidation type="textLength" operator="lessThan" allowBlank="1" showInputMessage="1" showErrorMessage="1" sqref="C27:D27 C28:D28 C42:D42 C43:D43 C66:D66 C71:D71 C41:D41 C63:D63" xr:uid="{9F305A1C-DB38-472D-BF5F-00D897EBF125}">
      <formula1>1500</formula1>
    </dataValidation>
    <dataValidation type="textLength" operator="lessThan" allowBlank="1" showInputMessage="1" showErrorMessage="1" sqref="C38:D38 C39:D39 D62 C62" xr:uid="{DDC153D6-BF3D-4139-A45F-EB8962C58ACE}">
      <formula1>750</formula1>
    </dataValidation>
  </dataValidations>
  <hyperlinks>
    <hyperlink ref="A3:D3" r:id="rId2" display="The PREO Programme is fully administered by the Carbon Trust, however any information you share with us may be shared with our Programme delivery partners, Energy 4 Impact, or with the Programme funders, IKEA Foundation and the United Kingdom’s Department for International Development (DfID). For details about your rights, how we use your information, and when we might share your information with a partner outside of the EEA, please review the Carbon Trust Privacy Notice here. " xr:uid="{9DDA0126-1E14-46A9-93C2-CB466FFAE6CB}"/>
  </hyperlinks>
  <pageMargins left="0.7" right="0.7" top="0.75" bottom="0.75" header="0.3" footer="0.3"/>
  <pageSetup paperSize="9" orientation="landscape" r:id="rId3"/>
  <extLst>
    <ext xmlns:x14="http://schemas.microsoft.com/office/spreadsheetml/2009/9/main" uri="{CCE6A557-97BC-4b89-ADB6-D9C93CAAB3DF}">
      <x14:dataValidations xmlns:xm="http://schemas.microsoft.com/office/excel/2006/main" count="5">
        <x14:dataValidation type="list" allowBlank="1" showInputMessage="1" showErrorMessage="1" xr:uid="{74558A07-CE82-4995-A76D-ABC5652E4D97}">
          <x14:formula1>
            <xm:f>List!$C$2:$C$14</xm:f>
          </x14:formula1>
          <xm:sqref>C32</xm:sqref>
        </x14:dataValidation>
        <x14:dataValidation type="list" allowBlank="1" showInputMessage="1" showErrorMessage="1" xr:uid="{D53CCA4A-D70A-4B4F-B08C-7B17B325E84C}">
          <x14:formula1>
            <xm:f>List!$E$2:$E$13</xm:f>
          </x14:formula1>
          <xm:sqref>C33</xm:sqref>
        </x14:dataValidation>
        <x14:dataValidation type="list" allowBlank="1" showInputMessage="1" showErrorMessage="1" xr:uid="{090FD826-7D67-47B2-8BA5-70CEFC34195E}">
          <x14:formula1>
            <xm:f>List!$G$2:$G$4</xm:f>
          </x14:formula1>
          <xm:sqref>C35</xm:sqref>
        </x14:dataValidation>
        <x14:dataValidation type="list" allowBlank="1" showInputMessage="1" showErrorMessage="1" xr:uid="{E84441BE-262E-449E-ACAC-DFE55A6095F5}">
          <x14:formula1>
            <xm:f>List!$A$2:$A$9</xm:f>
          </x14:formula1>
          <xm:sqref>C10 C20</xm:sqref>
        </x14:dataValidation>
        <x14:dataValidation type="list" allowBlank="1" showInputMessage="1" showErrorMessage="1" xr:uid="{F0EC600D-60C6-446C-91D3-2650DB407696}">
          <x14:formula1>
            <xm:f>List!$I$2:$I$50</xm:f>
          </x14:formula1>
          <xm:sqref>C36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7E3A-E5A1-4486-BB3E-4AD128C2D4DB}">
  <sheetPr>
    <tabColor rgb="FF0070C0"/>
  </sheetPr>
  <dimension ref="A1:BA96"/>
  <sheetViews>
    <sheetView showGridLines="0" topLeftCell="A16" zoomScale="90" zoomScaleNormal="90" workbookViewId="0">
      <selection activeCell="I17" sqref="I17"/>
    </sheetView>
  </sheetViews>
  <sheetFormatPr defaultColWidth="8.85546875" defaultRowHeight="15" x14ac:dyDescent="0.25"/>
  <cols>
    <col min="1" max="1" width="10.140625" style="20" customWidth="1"/>
    <col min="2" max="2" width="17.42578125" style="20" customWidth="1"/>
    <col min="3" max="6" width="15.7109375" style="20" customWidth="1"/>
    <col min="7" max="7" width="35.7109375" style="20" customWidth="1"/>
    <col min="8" max="12" width="15.7109375" style="20" customWidth="1"/>
    <col min="13" max="13" width="35.7109375" style="20" customWidth="1"/>
    <col min="14" max="16" width="15.7109375" style="20" customWidth="1"/>
    <col min="17" max="17" width="15.7109375" style="20" hidden="1" customWidth="1"/>
    <col min="18" max="18" width="11.28515625" style="20" bestFit="1" customWidth="1"/>
    <col min="19" max="21" width="8.85546875" style="20"/>
    <col min="22" max="22" width="9.5703125" style="20" customWidth="1"/>
    <col min="23" max="16384" width="8.85546875" style="20"/>
  </cols>
  <sheetData>
    <row r="1" spans="1:53" x14ac:dyDescent="0.25">
      <c r="A1" s="18"/>
      <c r="B1" s="18"/>
      <c r="C1" s="18"/>
      <c r="D1" s="18"/>
      <c r="E1" s="18"/>
      <c r="F1" s="18"/>
      <c r="G1" s="18"/>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x14ac:dyDescent="0.25">
      <c r="A2" s="18"/>
      <c r="B2" s="18"/>
      <c r="C2" s="18"/>
      <c r="D2" s="18"/>
      <c r="E2" s="18"/>
      <c r="F2" s="18"/>
      <c r="G2" s="18"/>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x14ac:dyDescent="0.25">
      <c r="A3" s="18"/>
      <c r="B3" s="18"/>
      <c r="C3" s="18"/>
      <c r="D3" s="18"/>
      <c r="E3" s="18"/>
      <c r="F3" s="18"/>
      <c r="G3" s="18"/>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x14ac:dyDescent="0.25">
      <c r="A4" s="18"/>
      <c r="B4" s="18"/>
      <c r="C4" s="18"/>
      <c r="D4" s="18"/>
      <c r="E4" s="18"/>
      <c r="F4" s="18"/>
      <c r="G4" s="18"/>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0.25" x14ac:dyDescent="0.3">
      <c r="A5" s="18"/>
      <c r="B5" s="18"/>
      <c r="C5" s="21" t="s">
        <v>47</v>
      </c>
      <c r="D5" s="22"/>
      <c r="E5" s="18"/>
      <c r="F5" s="18"/>
      <c r="G5" s="23"/>
      <c r="H5" s="23"/>
      <c r="I5" s="23"/>
      <c r="J5" s="23"/>
      <c r="K5" s="23"/>
      <c r="L5" s="23"/>
      <c r="M5" s="23"/>
      <c r="N5" s="23"/>
      <c r="O5" s="23"/>
      <c r="P5" s="23"/>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row>
    <row r="6" spans="1:53" x14ac:dyDescent="0.25">
      <c r="A6" s="19"/>
      <c r="B6" s="18"/>
      <c r="C6" s="18"/>
      <c r="D6" s="18"/>
      <c r="E6" s="18"/>
      <c r="F6" s="18"/>
      <c r="G6" s="18"/>
      <c r="H6" s="23"/>
      <c r="I6" s="23"/>
      <c r="J6" s="23"/>
      <c r="K6" s="23"/>
      <c r="L6" s="23"/>
      <c r="M6" s="23"/>
      <c r="N6" s="23"/>
      <c r="O6" s="23"/>
      <c r="P6" s="23"/>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row>
    <row r="7" spans="1:53" ht="14.45" customHeight="1" x14ac:dyDescent="0.25">
      <c r="A7" s="19"/>
      <c r="B7" s="18"/>
      <c r="C7" s="24" t="s">
        <v>48</v>
      </c>
      <c r="D7" s="93"/>
      <c r="E7" s="93"/>
      <c r="F7" s="93"/>
      <c r="G7" s="25"/>
      <c r="H7" s="23"/>
      <c r="I7" s="23"/>
      <c r="J7" s="23"/>
      <c r="K7" s="23"/>
      <c r="L7" s="23"/>
      <c r="M7" s="23"/>
      <c r="N7" s="23"/>
      <c r="O7" s="23"/>
      <c r="P7" s="23"/>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row>
    <row r="8" spans="1:53" x14ac:dyDescent="0.25">
      <c r="A8" s="19"/>
      <c r="B8" s="19"/>
      <c r="C8" s="24"/>
      <c r="D8" s="25"/>
      <c r="E8" s="26"/>
      <c r="F8" s="24"/>
      <c r="G8" s="25"/>
      <c r="H8" s="23"/>
      <c r="I8" s="23"/>
      <c r="J8" s="23"/>
      <c r="K8" s="23"/>
      <c r="L8" s="23"/>
      <c r="M8" s="23"/>
      <c r="N8" s="23"/>
      <c r="O8" s="23"/>
      <c r="P8" s="23"/>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row>
    <row r="9" spans="1:53" x14ac:dyDescent="0.25">
      <c r="A9" s="19"/>
      <c r="B9" s="19"/>
      <c r="C9" s="23"/>
      <c r="D9" s="23"/>
      <c r="E9" s="23"/>
      <c r="F9" s="23"/>
      <c r="G9" s="23"/>
      <c r="H9" s="23"/>
      <c r="I9" s="23"/>
      <c r="J9" s="23"/>
      <c r="K9" s="23"/>
      <c r="L9" s="23"/>
      <c r="M9" s="23"/>
      <c r="N9" s="23"/>
      <c r="O9" s="23"/>
      <c r="P9" s="23"/>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row>
    <row r="10" spans="1:53" ht="95.25" customHeight="1" x14ac:dyDescent="0.25">
      <c r="A10" s="27"/>
      <c r="B10" s="19"/>
      <c r="C10" s="94" t="s">
        <v>251</v>
      </c>
      <c r="D10" s="94"/>
      <c r="E10" s="94"/>
      <c r="F10" s="94"/>
      <c r="G10" s="94"/>
      <c r="H10" s="94"/>
      <c r="I10" s="94"/>
      <c r="J10" s="94"/>
      <c r="K10" s="94"/>
      <c r="L10" s="94"/>
      <c r="M10" s="94"/>
      <c r="N10" s="94"/>
      <c r="O10" s="94"/>
      <c r="P10" s="94"/>
      <c r="Q10" s="94"/>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row>
    <row r="11" spans="1:53" x14ac:dyDescent="0.25">
      <c r="A11" s="19"/>
      <c r="B11" s="19"/>
      <c r="C11" s="23"/>
      <c r="D11" s="23"/>
      <c r="E11" s="23"/>
      <c r="F11" s="23"/>
      <c r="G11" s="23"/>
      <c r="H11" s="23"/>
      <c r="I11" s="23"/>
      <c r="J11" s="23"/>
      <c r="K11" s="23"/>
      <c r="L11" s="23"/>
      <c r="M11" s="23"/>
      <c r="N11" s="23"/>
      <c r="O11" s="23"/>
      <c r="P11" s="23"/>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row>
    <row r="12" spans="1:53" x14ac:dyDescent="0.25">
      <c r="A12" s="19"/>
      <c r="B12" s="19"/>
      <c r="C12" s="23" t="s">
        <v>49</v>
      </c>
      <c r="D12" s="95"/>
      <c r="E12" s="95"/>
      <c r="F12" s="23"/>
      <c r="G12" s="23"/>
      <c r="H12" s="23"/>
      <c r="I12" s="23"/>
      <c r="J12" s="23"/>
      <c r="K12" s="23"/>
      <c r="L12" s="23"/>
      <c r="M12" s="23"/>
      <c r="N12" s="23"/>
      <c r="O12" s="23"/>
      <c r="P12" s="23"/>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row>
    <row r="13" spans="1:53" x14ac:dyDescent="0.25">
      <c r="A13" s="19"/>
      <c r="B13" s="19"/>
      <c r="C13" s="23"/>
      <c r="D13" s="23"/>
      <c r="E13" s="23"/>
      <c r="F13" s="23"/>
      <c r="G13" s="23"/>
      <c r="H13" s="23"/>
      <c r="I13" s="23"/>
      <c r="J13" s="23"/>
      <c r="K13" s="23"/>
      <c r="L13" s="23"/>
      <c r="M13" s="23"/>
      <c r="N13" s="23"/>
      <c r="O13" s="23"/>
      <c r="P13" s="23"/>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row>
    <row r="14" spans="1:53" x14ac:dyDescent="0.25">
      <c r="A14" s="19"/>
      <c r="B14" s="19"/>
      <c r="C14" s="96" t="s">
        <v>50</v>
      </c>
      <c r="D14" s="97"/>
      <c r="E14" s="97"/>
      <c r="F14" s="97"/>
      <c r="G14" s="97"/>
      <c r="H14" s="97"/>
      <c r="I14" s="97"/>
      <c r="J14" s="97"/>
      <c r="K14" s="98"/>
      <c r="L14" s="99" t="s">
        <v>51</v>
      </c>
      <c r="M14" s="99"/>
      <c r="N14" s="99"/>
      <c r="O14" s="99"/>
      <c r="P14" s="99"/>
      <c r="Q14" s="99"/>
      <c r="R14" s="28"/>
      <c r="S14" s="28"/>
      <c r="T14" s="28"/>
      <c r="U14" s="28"/>
      <c r="V14" s="28"/>
      <c r="W14" s="2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row>
    <row r="15" spans="1:53" ht="61.9" customHeight="1" x14ac:dyDescent="0.25">
      <c r="A15" s="19"/>
      <c r="B15" s="19"/>
      <c r="C15" s="57" t="s">
        <v>52</v>
      </c>
      <c r="D15" s="58" t="s">
        <v>53</v>
      </c>
      <c r="E15" s="59" t="s">
        <v>54</v>
      </c>
      <c r="F15" s="59" t="s">
        <v>55</v>
      </c>
      <c r="G15" s="59" t="s">
        <v>56</v>
      </c>
      <c r="H15" s="59" t="s">
        <v>57</v>
      </c>
      <c r="I15" s="60" t="s">
        <v>58</v>
      </c>
      <c r="J15" s="61" t="s">
        <v>59</v>
      </c>
      <c r="K15" s="60" t="s">
        <v>60</v>
      </c>
      <c r="L15" s="59" t="s">
        <v>61</v>
      </c>
      <c r="M15" s="59" t="s">
        <v>62</v>
      </c>
      <c r="N15" s="60" t="s">
        <v>63</v>
      </c>
      <c r="O15" s="60" t="s">
        <v>64</v>
      </c>
      <c r="P15" s="60" t="s">
        <v>65</v>
      </c>
      <c r="Q15" s="62" t="s">
        <v>66</v>
      </c>
      <c r="R15" s="29"/>
      <c r="S15" s="29"/>
      <c r="T15" s="29"/>
      <c r="U15" s="29"/>
      <c r="V15" s="29"/>
      <c r="W15" s="2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row>
    <row r="16" spans="1:53" ht="38.25" x14ac:dyDescent="0.25">
      <c r="A16" s="19"/>
      <c r="B16" s="30" t="s">
        <v>67</v>
      </c>
      <c r="C16" s="56">
        <f>$D$7</f>
        <v>0</v>
      </c>
      <c r="D16" s="73">
        <v>1</v>
      </c>
      <c r="E16" s="71" t="s">
        <v>68</v>
      </c>
      <c r="F16" s="71" t="s">
        <v>69</v>
      </c>
      <c r="G16" s="71" t="s">
        <v>70</v>
      </c>
      <c r="H16" s="31" t="s">
        <v>71</v>
      </c>
      <c r="I16" s="31" t="s">
        <v>72</v>
      </c>
      <c r="J16" s="31" t="s">
        <v>73</v>
      </c>
      <c r="K16" s="32" t="str">
        <f>IF($I16='[2]4.1.1 Risk Matrix'!$B$8,HLOOKUP($J16,'[2]4.1.1 Risk Matrix'!$L$5:$P$12,4,FALSE),IF($I16='[2]4.1.1 Risk Matrix'!$B$9,HLOOKUP($J16,'[2]4.1.1 Risk Matrix'!$L$5:$P$12,5,FALSE),IF($I16='[2]4.1.1 Risk Matrix'!$B$10,HLOOKUP($J16,'[2]4.1.1 Risk Matrix'!$L$5:$P$12,6,FALSE),IF($I16='[2]4.1.1 Risk Matrix'!$B$11,HLOOKUP($J16,'[2]4.1.1 Risk Matrix'!$L$5:$P$12,7,FALSE),IF($I16='[2]4.1.1 Risk Matrix'!$B$12,HLOOKUP($J16,'[2]4.1.1 Risk Matrix'!$L$5:$P$12,8,FALSE),"")))))</f>
        <v>Medium</v>
      </c>
      <c r="L16" s="33" t="s">
        <v>74</v>
      </c>
      <c r="M16" s="67" t="s">
        <v>75</v>
      </c>
      <c r="N16" s="31" t="s">
        <v>72</v>
      </c>
      <c r="O16" s="31" t="s">
        <v>73</v>
      </c>
      <c r="P16" s="32" t="str">
        <f>IF($N16='[2]4.1.1 Risk Matrix'!$B$8,HLOOKUP($O16,'[2]4.1.1 Risk Matrix'!$L$5:$P$12,4,FALSE),IF($N16='[2]4.1.1 Risk Matrix'!$B$9,HLOOKUP($O16,'[2]4.1.1 Risk Matrix'!$L$5:$P$12,5,FALSE),IF($N16='[2]4.1.1 Risk Matrix'!$B$10,HLOOKUP($O16,'[2]4.1.1 Risk Matrix'!$L$5:$P$12,6,FALSE),IF($N16='[2]4.1.1 Risk Matrix'!$B$11,HLOOKUP($O16,'[2]4.1.1 Risk Matrix'!$L$5:$P$12,7,FALSE),IF($N16='[2]4.1.1 Risk Matrix'!$B$12,HLOOKUP($O16,'[2]4.1.1 Risk Matrix'!$L$5:$P$12,8,FALSE),"")))))</f>
        <v>Medium</v>
      </c>
      <c r="Q16" s="74"/>
      <c r="R16" s="29"/>
      <c r="S16" s="29"/>
      <c r="T16" s="29"/>
      <c r="U16" s="29"/>
      <c r="V16" s="29"/>
      <c r="W16" s="2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row>
    <row r="17" spans="1:53" ht="18" x14ac:dyDescent="0.25">
      <c r="A17" s="19"/>
      <c r="B17" s="19"/>
      <c r="C17" s="56">
        <f t="shared" ref="C17:C35" si="0">$D$7</f>
        <v>0</v>
      </c>
      <c r="D17" s="73">
        <f>D16+1</f>
        <v>2</v>
      </c>
      <c r="E17" s="72"/>
      <c r="F17" s="72"/>
      <c r="G17" s="72"/>
      <c r="H17" s="34"/>
      <c r="I17" s="34"/>
      <c r="J17" s="34"/>
      <c r="K17" s="32" t="str">
        <f>IF($I17='[2]4.1.1 Risk Matrix'!$B$8,HLOOKUP($J17,'[2]4.1.1 Risk Matrix'!$L$5:$P$12,4,FALSE),IF($I17='[2]4.1.1 Risk Matrix'!$B$9,HLOOKUP($J17,'[2]4.1.1 Risk Matrix'!$L$5:$P$12,5,FALSE),IF($I17='[2]4.1.1 Risk Matrix'!$B$10,HLOOKUP($J17,'[2]4.1.1 Risk Matrix'!$L$5:$P$12,6,FALSE),IF($I17='[2]4.1.1 Risk Matrix'!$B$11,HLOOKUP($J17,'[2]4.1.1 Risk Matrix'!$L$5:$P$12,7,FALSE),IF($I17='[2]4.1.1 Risk Matrix'!$B$12,HLOOKUP($J17,'[2]4.1.1 Risk Matrix'!$L$5:$P$12,8,FALSE),"")))))</f>
        <v/>
      </c>
      <c r="L17" s="35"/>
      <c r="M17" s="68"/>
      <c r="N17" s="34"/>
      <c r="O17" s="34"/>
      <c r="P17" s="32" t="str">
        <f>IF($N17='[2]4.1.1 Risk Matrix'!$B$8,HLOOKUP($O17,'[2]4.1.1 Risk Matrix'!$L$5:$P$12,4,FALSE),IF($N17='[2]4.1.1 Risk Matrix'!$B$9,HLOOKUP($O17,'[2]4.1.1 Risk Matrix'!$L$5:$P$12,5,FALSE),IF($N17='[2]4.1.1 Risk Matrix'!$B$10,HLOOKUP($O17,'[2]4.1.1 Risk Matrix'!$L$5:$P$12,6,FALSE),IF($N17='[2]4.1.1 Risk Matrix'!$B$11,HLOOKUP($O17,'[2]4.1.1 Risk Matrix'!$L$5:$P$12,7,FALSE),IF($N17='[2]4.1.1 Risk Matrix'!$B$12,HLOOKUP($O17,'[2]4.1.1 Risk Matrix'!$L$5:$P$12,8,FALSE),"")))))</f>
        <v/>
      </c>
      <c r="Q17" s="74"/>
      <c r="R17" s="29"/>
      <c r="S17" s="29"/>
      <c r="T17" s="29"/>
      <c r="U17" s="29"/>
      <c r="V17" s="29"/>
      <c r="W17" s="2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row>
    <row r="18" spans="1:53" ht="18" x14ac:dyDescent="0.25">
      <c r="A18" s="19"/>
      <c r="B18" s="19"/>
      <c r="C18" s="56">
        <f t="shared" si="0"/>
        <v>0</v>
      </c>
      <c r="D18" s="73">
        <f t="shared" ref="D18:D34" si="1">D17+1</f>
        <v>3</v>
      </c>
      <c r="E18" s="69"/>
      <c r="F18" s="69"/>
      <c r="G18" s="69"/>
      <c r="H18" s="36"/>
      <c r="I18" s="36"/>
      <c r="J18" s="36"/>
      <c r="K18" s="32" t="str">
        <f>IF($I18='[2]4.1.1 Risk Matrix'!$B$8,HLOOKUP($J18,'[2]4.1.1 Risk Matrix'!$L$5:$P$12,4,FALSE),IF($I18='[2]4.1.1 Risk Matrix'!$B$9,HLOOKUP($J18,'[2]4.1.1 Risk Matrix'!$L$5:$P$12,5,FALSE),IF($I18='[2]4.1.1 Risk Matrix'!$B$10,HLOOKUP($J18,'[2]4.1.1 Risk Matrix'!$L$5:$P$12,6,FALSE),IF($I18='[2]4.1.1 Risk Matrix'!$B$11,HLOOKUP($J18,'[2]4.1.1 Risk Matrix'!$L$5:$P$12,7,FALSE),IF($I18='[2]4.1.1 Risk Matrix'!$B$12,HLOOKUP($J18,'[2]4.1.1 Risk Matrix'!$L$5:$P$12,8,FALSE),"")))))</f>
        <v/>
      </c>
      <c r="L18" s="36"/>
      <c r="M18" s="69"/>
      <c r="N18" s="36"/>
      <c r="O18" s="36"/>
      <c r="P18" s="32" t="str">
        <f>IF($N18='[2]4.1.1 Risk Matrix'!$B$8,HLOOKUP($O18,'[2]4.1.1 Risk Matrix'!$L$5:$P$12,4,FALSE),IF($N18='[2]4.1.1 Risk Matrix'!$B$9,HLOOKUP($O18,'[2]4.1.1 Risk Matrix'!$L$5:$P$12,5,FALSE),IF($N18='[2]4.1.1 Risk Matrix'!$B$10,HLOOKUP($O18,'[2]4.1.1 Risk Matrix'!$L$5:$P$12,6,FALSE),IF($N18='[2]4.1.1 Risk Matrix'!$B$11,HLOOKUP($O18,'[2]4.1.1 Risk Matrix'!$L$5:$P$12,7,FALSE),IF($N18='[2]4.1.1 Risk Matrix'!$B$12,HLOOKUP($O18,'[2]4.1.1 Risk Matrix'!$L$5:$P$12,8,FALSE),"")))))</f>
        <v/>
      </c>
      <c r="Q18" s="74"/>
      <c r="R18" s="29"/>
      <c r="S18" s="29"/>
      <c r="T18" s="29"/>
      <c r="U18" s="29"/>
      <c r="V18" s="29"/>
      <c r="W18" s="2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row>
    <row r="19" spans="1:53" ht="18" x14ac:dyDescent="0.25">
      <c r="A19" s="19"/>
      <c r="B19" s="19"/>
      <c r="C19" s="56">
        <f t="shared" si="0"/>
        <v>0</v>
      </c>
      <c r="D19" s="73">
        <f t="shared" si="1"/>
        <v>4</v>
      </c>
      <c r="E19" s="69"/>
      <c r="F19" s="69"/>
      <c r="G19" s="69"/>
      <c r="H19" s="36"/>
      <c r="I19" s="36"/>
      <c r="J19" s="36"/>
      <c r="K19" s="32" t="str">
        <f>IF($I19='[2]4.1.1 Risk Matrix'!$B$8,HLOOKUP($J19,'[2]4.1.1 Risk Matrix'!$L$5:$P$12,4,FALSE),IF($I19='[2]4.1.1 Risk Matrix'!$B$9,HLOOKUP($J19,'[2]4.1.1 Risk Matrix'!$L$5:$P$12,5,FALSE),IF($I19='[2]4.1.1 Risk Matrix'!$B$10,HLOOKUP($J19,'[2]4.1.1 Risk Matrix'!$L$5:$P$12,6,FALSE),IF($I19='[2]4.1.1 Risk Matrix'!$B$11,HLOOKUP($J19,'[2]4.1.1 Risk Matrix'!$L$5:$P$12,7,FALSE),IF($I19='[2]4.1.1 Risk Matrix'!$B$12,HLOOKUP($J19,'[2]4.1.1 Risk Matrix'!$L$5:$P$12,8,FALSE),"")))))</f>
        <v/>
      </c>
      <c r="L19" s="36"/>
      <c r="M19" s="69"/>
      <c r="N19" s="36"/>
      <c r="O19" s="36"/>
      <c r="P19" s="32" t="str">
        <f>IF($N19='[2]4.1.1 Risk Matrix'!$B$8,HLOOKUP($O19,'[2]4.1.1 Risk Matrix'!$L$5:$P$12,4,FALSE),IF($N19='[2]4.1.1 Risk Matrix'!$B$9,HLOOKUP($O19,'[2]4.1.1 Risk Matrix'!$L$5:$P$12,5,FALSE),IF($N19='[2]4.1.1 Risk Matrix'!$B$10,HLOOKUP($O19,'[2]4.1.1 Risk Matrix'!$L$5:$P$12,6,FALSE),IF($N19='[2]4.1.1 Risk Matrix'!$B$11,HLOOKUP($O19,'[2]4.1.1 Risk Matrix'!$L$5:$P$12,7,FALSE),IF($N19='[2]4.1.1 Risk Matrix'!$B$12,HLOOKUP($O19,'[2]4.1.1 Risk Matrix'!$L$5:$P$12,8,FALSE),"")))))</f>
        <v/>
      </c>
      <c r="Q19" s="74"/>
      <c r="R19" s="29"/>
      <c r="S19" s="29"/>
      <c r="T19" s="29"/>
      <c r="U19" s="29"/>
      <c r="V19" s="29"/>
      <c r="W19" s="2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row>
    <row r="20" spans="1:53" ht="18" x14ac:dyDescent="0.25">
      <c r="A20" s="19"/>
      <c r="B20" s="19"/>
      <c r="C20" s="56">
        <f t="shared" si="0"/>
        <v>0</v>
      </c>
      <c r="D20" s="73">
        <f t="shared" si="1"/>
        <v>5</v>
      </c>
      <c r="E20" s="69"/>
      <c r="F20" s="69"/>
      <c r="G20" s="69"/>
      <c r="H20" s="36"/>
      <c r="I20" s="36"/>
      <c r="J20" s="36"/>
      <c r="K20" s="32" t="str">
        <f>IF($I20='[2]4.1.1 Risk Matrix'!$B$8,HLOOKUP($J20,'[2]4.1.1 Risk Matrix'!$L$5:$P$12,4,FALSE),IF($I20='[2]4.1.1 Risk Matrix'!$B$9,HLOOKUP($J20,'[2]4.1.1 Risk Matrix'!$L$5:$P$12,5,FALSE),IF($I20='[2]4.1.1 Risk Matrix'!$B$10,HLOOKUP($J20,'[2]4.1.1 Risk Matrix'!$L$5:$P$12,6,FALSE),IF($I20='[2]4.1.1 Risk Matrix'!$B$11,HLOOKUP($J20,'[2]4.1.1 Risk Matrix'!$L$5:$P$12,7,FALSE),IF($I20='[2]4.1.1 Risk Matrix'!$B$12,HLOOKUP($J20,'[2]4.1.1 Risk Matrix'!$L$5:$P$12,8,FALSE),"")))))</f>
        <v/>
      </c>
      <c r="L20" s="36"/>
      <c r="M20" s="69"/>
      <c r="N20" s="36"/>
      <c r="O20" s="36"/>
      <c r="P20" s="32" t="str">
        <f>IF($N20='[2]4.1.1 Risk Matrix'!$B$8,HLOOKUP($O20,'[2]4.1.1 Risk Matrix'!$L$5:$P$12,4,FALSE),IF($N20='[2]4.1.1 Risk Matrix'!$B$9,HLOOKUP($O20,'[2]4.1.1 Risk Matrix'!$L$5:$P$12,5,FALSE),IF($N20='[2]4.1.1 Risk Matrix'!$B$10,HLOOKUP($O20,'[2]4.1.1 Risk Matrix'!$L$5:$P$12,6,FALSE),IF($N20='[2]4.1.1 Risk Matrix'!$B$11,HLOOKUP($O20,'[2]4.1.1 Risk Matrix'!$L$5:$P$12,7,FALSE),IF($N20='[2]4.1.1 Risk Matrix'!$B$12,HLOOKUP($O20,'[2]4.1.1 Risk Matrix'!$L$5:$P$12,8,FALSE),"")))))</f>
        <v/>
      </c>
      <c r="Q20" s="74"/>
      <c r="R20" s="29"/>
      <c r="S20" s="29"/>
      <c r="T20" s="29"/>
      <c r="U20" s="29"/>
      <c r="V20" s="29"/>
      <c r="W20" s="2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row>
    <row r="21" spans="1:53" ht="18" x14ac:dyDescent="0.25">
      <c r="A21" s="19"/>
      <c r="B21" s="19"/>
      <c r="C21" s="56">
        <f t="shared" si="0"/>
        <v>0</v>
      </c>
      <c r="D21" s="73">
        <f t="shared" si="1"/>
        <v>6</v>
      </c>
      <c r="E21" s="69"/>
      <c r="F21" s="69"/>
      <c r="G21" s="69"/>
      <c r="H21" s="36"/>
      <c r="I21" s="36"/>
      <c r="J21" s="36"/>
      <c r="K21" s="32" t="str">
        <f>IF($I21='[2]4.1.1 Risk Matrix'!$B$8,HLOOKUP($J21,'[2]4.1.1 Risk Matrix'!$L$5:$P$12,4,FALSE),IF($I21='[2]4.1.1 Risk Matrix'!$B$9,HLOOKUP($J21,'[2]4.1.1 Risk Matrix'!$L$5:$P$12,5,FALSE),IF($I21='[2]4.1.1 Risk Matrix'!$B$10,HLOOKUP($J21,'[2]4.1.1 Risk Matrix'!$L$5:$P$12,6,FALSE),IF($I21='[2]4.1.1 Risk Matrix'!$B$11,HLOOKUP($J21,'[2]4.1.1 Risk Matrix'!$L$5:$P$12,7,FALSE),IF($I21='[2]4.1.1 Risk Matrix'!$B$12,HLOOKUP($J21,'[2]4.1.1 Risk Matrix'!$L$5:$P$12,8,FALSE),"")))))</f>
        <v/>
      </c>
      <c r="L21" s="36"/>
      <c r="M21" s="69"/>
      <c r="N21" s="36"/>
      <c r="O21" s="36"/>
      <c r="P21" s="32" t="str">
        <f>IF($N21='[2]4.1.1 Risk Matrix'!$B$8,HLOOKUP($O21,'[2]4.1.1 Risk Matrix'!$L$5:$P$12,4,FALSE),IF($N21='[2]4.1.1 Risk Matrix'!$B$9,HLOOKUP($O21,'[2]4.1.1 Risk Matrix'!$L$5:$P$12,5,FALSE),IF($N21='[2]4.1.1 Risk Matrix'!$B$10,HLOOKUP($O21,'[2]4.1.1 Risk Matrix'!$L$5:$P$12,6,FALSE),IF($N21='[2]4.1.1 Risk Matrix'!$B$11,HLOOKUP($O21,'[2]4.1.1 Risk Matrix'!$L$5:$P$12,7,FALSE),IF($N21='[2]4.1.1 Risk Matrix'!$B$12,HLOOKUP($O21,'[2]4.1.1 Risk Matrix'!$L$5:$P$12,8,FALSE),"")))))</f>
        <v/>
      </c>
      <c r="Q21" s="74"/>
      <c r="R21" s="29"/>
      <c r="S21" s="29"/>
      <c r="T21" s="29"/>
      <c r="U21" s="29"/>
      <c r="V21" s="29"/>
      <c r="W21" s="2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row>
    <row r="22" spans="1:53" ht="18" x14ac:dyDescent="0.25">
      <c r="A22" s="19"/>
      <c r="B22" s="19"/>
      <c r="C22" s="56">
        <f t="shared" si="0"/>
        <v>0</v>
      </c>
      <c r="D22" s="73">
        <f t="shared" si="1"/>
        <v>7</v>
      </c>
      <c r="E22" s="69"/>
      <c r="F22" s="69"/>
      <c r="G22" s="69"/>
      <c r="H22" s="36"/>
      <c r="I22" s="36"/>
      <c r="J22" s="36"/>
      <c r="K22" s="32" t="str">
        <f>IF($I22='[2]4.1.1 Risk Matrix'!$B$8,HLOOKUP($J22,'[2]4.1.1 Risk Matrix'!$L$5:$P$12,4,FALSE),IF($I22='[2]4.1.1 Risk Matrix'!$B$9,HLOOKUP($J22,'[2]4.1.1 Risk Matrix'!$L$5:$P$12,5,FALSE),IF($I22='[2]4.1.1 Risk Matrix'!$B$10,HLOOKUP($J22,'[2]4.1.1 Risk Matrix'!$L$5:$P$12,6,FALSE),IF($I22='[2]4.1.1 Risk Matrix'!$B$11,HLOOKUP($J22,'[2]4.1.1 Risk Matrix'!$L$5:$P$12,7,FALSE),IF($I22='[2]4.1.1 Risk Matrix'!$B$12,HLOOKUP($J22,'[2]4.1.1 Risk Matrix'!$L$5:$P$12,8,FALSE),"")))))</f>
        <v/>
      </c>
      <c r="L22" s="36"/>
      <c r="M22" s="69"/>
      <c r="N22" s="36"/>
      <c r="O22" s="36"/>
      <c r="P22" s="32" t="str">
        <f>IF($N22='[2]4.1.1 Risk Matrix'!$B$8,HLOOKUP($O22,'[2]4.1.1 Risk Matrix'!$L$5:$P$12,4,FALSE),IF($N22='[2]4.1.1 Risk Matrix'!$B$9,HLOOKUP($O22,'[2]4.1.1 Risk Matrix'!$L$5:$P$12,5,FALSE),IF($N22='[2]4.1.1 Risk Matrix'!$B$10,HLOOKUP($O22,'[2]4.1.1 Risk Matrix'!$L$5:$P$12,6,FALSE),IF($N22='[2]4.1.1 Risk Matrix'!$B$11,HLOOKUP($O22,'[2]4.1.1 Risk Matrix'!$L$5:$P$12,7,FALSE),IF($N22='[2]4.1.1 Risk Matrix'!$B$12,HLOOKUP($O22,'[2]4.1.1 Risk Matrix'!$L$5:$P$12,8,FALSE),"")))))</f>
        <v/>
      </c>
      <c r="Q22" s="74"/>
      <c r="R22" s="29"/>
      <c r="S22" s="29"/>
      <c r="T22" s="29"/>
      <c r="U22" s="29"/>
      <c r="V22" s="29"/>
      <c r="W22" s="2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row>
    <row r="23" spans="1:53" ht="18" x14ac:dyDescent="0.25">
      <c r="A23" s="19"/>
      <c r="B23" s="19"/>
      <c r="C23" s="56">
        <f t="shared" si="0"/>
        <v>0</v>
      </c>
      <c r="D23" s="73">
        <f t="shared" si="1"/>
        <v>8</v>
      </c>
      <c r="E23" s="69"/>
      <c r="F23" s="69"/>
      <c r="G23" s="69"/>
      <c r="H23" s="36"/>
      <c r="I23" s="36"/>
      <c r="J23" s="36"/>
      <c r="K23" s="32" t="str">
        <f>IF($I23='[2]4.1.1 Risk Matrix'!$B$8,HLOOKUP($J23,'[2]4.1.1 Risk Matrix'!$L$5:$P$12,4,FALSE),IF($I23='[2]4.1.1 Risk Matrix'!$B$9,HLOOKUP($J23,'[2]4.1.1 Risk Matrix'!$L$5:$P$12,5,FALSE),IF($I23='[2]4.1.1 Risk Matrix'!$B$10,HLOOKUP($J23,'[2]4.1.1 Risk Matrix'!$L$5:$P$12,6,FALSE),IF($I23='[2]4.1.1 Risk Matrix'!$B$11,HLOOKUP($J23,'[2]4.1.1 Risk Matrix'!$L$5:$P$12,7,FALSE),IF($I23='[2]4.1.1 Risk Matrix'!$B$12,HLOOKUP($J23,'[2]4.1.1 Risk Matrix'!$L$5:$P$12,8,FALSE),"")))))</f>
        <v/>
      </c>
      <c r="L23" s="36"/>
      <c r="M23" s="69"/>
      <c r="N23" s="36"/>
      <c r="O23" s="36"/>
      <c r="P23" s="32" t="str">
        <f>IF($N23='[2]4.1.1 Risk Matrix'!$B$8,HLOOKUP($O23,'[2]4.1.1 Risk Matrix'!$L$5:$P$12,4,FALSE),IF($N23='[2]4.1.1 Risk Matrix'!$B$9,HLOOKUP($O23,'[2]4.1.1 Risk Matrix'!$L$5:$P$12,5,FALSE),IF($N23='[2]4.1.1 Risk Matrix'!$B$10,HLOOKUP($O23,'[2]4.1.1 Risk Matrix'!$L$5:$P$12,6,FALSE),IF($N23='[2]4.1.1 Risk Matrix'!$B$11,HLOOKUP($O23,'[2]4.1.1 Risk Matrix'!$L$5:$P$12,7,FALSE),IF($N23='[2]4.1.1 Risk Matrix'!$B$12,HLOOKUP($O23,'[2]4.1.1 Risk Matrix'!$L$5:$P$12,8,FALSE),"")))))</f>
        <v/>
      </c>
      <c r="Q23" s="74"/>
      <c r="R23" s="29"/>
      <c r="S23" s="29"/>
      <c r="T23" s="29"/>
      <c r="U23" s="29"/>
      <c r="V23" s="29"/>
      <c r="W23" s="2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row>
    <row r="24" spans="1:53" ht="18" x14ac:dyDescent="0.25">
      <c r="A24" s="19"/>
      <c r="B24" s="19"/>
      <c r="C24" s="56">
        <f t="shared" si="0"/>
        <v>0</v>
      </c>
      <c r="D24" s="73">
        <f t="shared" si="1"/>
        <v>9</v>
      </c>
      <c r="E24" s="69"/>
      <c r="F24" s="69"/>
      <c r="G24" s="69"/>
      <c r="H24" s="36"/>
      <c r="I24" s="36"/>
      <c r="J24" s="36"/>
      <c r="K24" s="32" t="str">
        <f>IF($I24='[2]4.1.1 Risk Matrix'!$B$8,HLOOKUP($J24,'[2]4.1.1 Risk Matrix'!$L$5:$P$12,4,FALSE),IF($I24='[2]4.1.1 Risk Matrix'!$B$9,HLOOKUP($J24,'[2]4.1.1 Risk Matrix'!$L$5:$P$12,5,FALSE),IF($I24='[2]4.1.1 Risk Matrix'!$B$10,HLOOKUP($J24,'[2]4.1.1 Risk Matrix'!$L$5:$P$12,6,FALSE),IF($I24='[2]4.1.1 Risk Matrix'!$B$11,HLOOKUP($J24,'[2]4.1.1 Risk Matrix'!$L$5:$P$12,7,FALSE),IF($I24='[2]4.1.1 Risk Matrix'!$B$12,HLOOKUP($J24,'[2]4.1.1 Risk Matrix'!$L$5:$P$12,8,FALSE),"")))))</f>
        <v/>
      </c>
      <c r="L24" s="36"/>
      <c r="M24" s="69"/>
      <c r="N24" s="36"/>
      <c r="O24" s="36"/>
      <c r="P24" s="32" t="str">
        <f>IF($N24='[2]4.1.1 Risk Matrix'!$B$8,HLOOKUP($O24,'[2]4.1.1 Risk Matrix'!$L$5:$P$12,4,FALSE),IF($N24='[2]4.1.1 Risk Matrix'!$B$9,HLOOKUP($O24,'[2]4.1.1 Risk Matrix'!$L$5:$P$12,5,FALSE),IF($N24='[2]4.1.1 Risk Matrix'!$B$10,HLOOKUP($O24,'[2]4.1.1 Risk Matrix'!$L$5:$P$12,6,FALSE),IF($N24='[2]4.1.1 Risk Matrix'!$B$11,HLOOKUP($O24,'[2]4.1.1 Risk Matrix'!$L$5:$P$12,7,FALSE),IF($N24='[2]4.1.1 Risk Matrix'!$B$12,HLOOKUP($O24,'[2]4.1.1 Risk Matrix'!$L$5:$P$12,8,FALSE),"")))))</f>
        <v/>
      </c>
      <c r="Q24" s="74"/>
      <c r="R24" s="29"/>
      <c r="S24" s="29"/>
      <c r="T24" s="29"/>
      <c r="U24" s="29"/>
      <c r="V24" s="29"/>
      <c r="W24" s="2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row>
    <row r="25" spans="1:53" ht="18" x14ac:dyDescent="0.25">
      <c r="A25" s="19"/>
      <c r="B25" s="19"/>
      <c r="C25" s="56">
        <f t="shared" si="0"/>
        <v>0</v>
      </c>
      <c r="D25" s="73">
        <f t="shared" si="1"/>
        <v>10</v>
      </c>
      <c r="E25" s="69"/>
      <c r="F25" s="69"/>
      <c r="G25" s="69"/>
      <c r="H25" s="36"/>
      <c r="I25" s="36"/>
      <c r="J25" s="36"/>
      <c r="K25" s="32" t="str">
        <f>IF($I25='[2]4.1.1 Risk Matrix'!$B$8,HLOOKUP($J25,'[2]4.1.1 Risk Matrix'!$L$5:$P$12,4,FALSE),IF($I25='[2]4.1.1 Risk Matrix'!$B$9,HLOOKUP($J25,'[2]4.1.1 Risk Matrix'!$L$5:$P$12,5,FALSE),IF($I25='[2]4.1.1 Risk Matrix'!$B$10,HLOOKUP($J25,'[2]4.1.1 Risk Matrix'!$L$5:$P$12,6,FALSE),IF($I25='[2]4.1.1 Risk Matrix'!$B$11,HLOOKUP($J25,'[2]4.1.1 Risk Matrix'!$L$5:$P$12,7,FALSE),IF($I25='[2]4.1.1 Risk Matrix'!$B$12,HLOOKUP($J25,'[2]4.1.1 Risk Matrix'!$L$5:$P$12,8,FALSE),"")))))</f>
        <v/>
      </c>
      <c r="L25" s="36"/>
      <c r="M25" s="69"/>
      <c r="N25" s="36"/>
      <c r="O25" s="36"/>
      <c r="P25" s="32" t="str">
        <f>IF($N25='[2]4.1.1 Risk Matrix'!$B$8,HLOOKUP($O25,'[2]4.1.1 Risk Matrix'!$L$5:$P$12,4,FALSE),IF($N25='[2]4.1.1 Risk Matrix'!$B$9,HLOOKUP($O25,'[2]4.1.1 Risk Matrix'!$L$5:$P$12,5,FALSE),IF($N25='[2]4.1.1 Risk Matrix'!$B$10,HLOOKUP($O25,'[2]4.1.1 Risk Matrix'!$L$5:$P$12,6,FALSE),IF($N25='[2]4.1.1 Risk Matrix'!$B$11,HLOOKUP($O25,'[2]4.1.1 Risk Matrix'!$L$5:$P$12,7,FALSE),IF($N25='[2]4.1.1 Risk Matrix'!$B$12,HLOOKUP($O25,'[2]4.1.1 Risk Matrix'!$L$5:$P$12,8,FALSE),"")))))</f>
        <v/>
      </c>
      <c r="Q25" s="74"/>
      <c r="R25" s="29"/>
      <c r="S25" s="29"/>
      <c r="T25" s="29"/>
      <c r="U25" s="29"/>
      <c r="V25" s="29"/>
      <c r="W25" s="2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row>
    <row r="26" spans="1:53" ht="18" x14ac:dyDescent="0.25">
      <c r="A26" s="19"/>
      <c r="B26" s="19"/>
      <c r="C26" s="56">
        <f t="shared" si="0"/>
        <v>0</v>
      </c>
      <c r="D26" s="73">
        <f t="shared" si="1"/>
        <v>11</v>
      </c>
      <c r="E26" s="69"/>
      <c r="F26" s="69"/>
      <c r="G26" s="69"/>
      <c r="H26" s="36"/>
      <c r="I26" s="36"/>
      <c r="J26" s="36"/>
      <c r="K26" s="32" t="str">
        <f>IF($I26='[2]4.1.1 Risk Matrix'!$B$8,HLOOKUP($J26,'[2]4.1.1 Risk Matrix'!$L$5:$P$12,4,FALSE),IF($I26='[2]4.1.1 Risk Matrix'!$B$9,HLOOKUP($J26,'[2]4.1.1 Risk Matrix'!$L$5:$P$12,5,FALSE),IF($I26='[2]4.1.1 Risk Matrix'!$B$10,HLOOKUP($J26,'[2]4.1.1 Risk Matrix'!$L$5:$P$12,6,FALSE),IF($I26='[2]4.1.1 Risk Matrix'!$B$11,HLOOKUP($J26,'[2]4.1.1 Risk Matrix'!$L$5:$P$12,7,FALSE),IF($I26='[2]4.1.1 Risk Matrix'!$B$12,HLOOKUP($J26,'[2]4.1.1 Risk Matrix'!$L$5:$P$12,8,FALSE),"")))))</f>
        <v/>
      </c>
      <c r="L26" s="36"/>
      <c r="M26" s="69"/>
      <c r="N26" s="36"/>
      <c r="O26" s="36"/>
      <c r="P26" s="32" t="str">
        <f>IF($N26='[2]4.1.1 Risk Matrix'!$B$8,HLOOKUP($O26,'[2]4.1.1 Risk Matrix'!$L$5:$P$12,4,FALSE),IF($N26='[2]4.1.1 Risk Matrix'!$B$9,HLOOKUP($O26,'[2]4.1.1 Risk Matrix'!$L$5:$P$12,5,FALSE),IF($N26='[2]4.1.1 Risk Matrix'!$B$10,HLOOKUP($O26,'[2]4.1.1 Risk Matrix'!$L$5:$P$12,6,FALSE),IF($N26='[2]4.1.1 Risk Matrix'!$B$11,HLOOKUP($O26,'[2]4.1.1 Risk Matrix'!$L$5:$P$12,7,FALSE),IF($N26='[2]4.1.1 Risk Matrix'!$B$12,HLOOKUP($O26,'[2]4.1.1 Risk Matrix'!$L$5:$P$12,8,FALSE),"")))))</f>
        <v/>
      </c>
      <c r="Q26" s="74"/>
      <c r="R26" s="29"/>
      <c r="S26" s="29"/>
      <c r="T26" s="29"/>
      <c r="U26" s="29"/>
      <c r="V26" s="29"/>
      <c r="W26" s="2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row>
    <row r="27" spans="1:53" ht="18" x14ac:dyDescent="0.25">
      <c r="A27" s="19"/>
      <c r="B27" s="19"/>
      <c r="C27" s="56">
        <f t="shared" si="0"/>
        <v>0</v>
      </c>
      <c r="D27" s="73">
        <f t="shared" si="1"/>
        <v>12</v>
      </c>
      <c r="E27" s="69"/>
      <c r="F27" s="69"/>
      <c r="G27" s="69"/>
      <c r="H27" s="36"/>
      <c r="I27" s="36"/>
      <c r="J27" s="36"/>
      <c r="K27" s="32" t="str">
        <f>IF($I27='[2]4.1.1 Risk Matrix'!$B$8,HLOOKUP($J27,'[2]4.1.1 Risk Matrix'!$L$5:$P$12,4,FALSE),IF($I27='[2]4.1.1 Risk Matrix'!$B$9,HLOOKUP($J27,'[2]4.1.1 Risk Matrix'!$L$5:$P$12,5,FALSE),IF($I27='[2]4.1.1 Risk Matrix'!$B$10,HLOOKUP($J27,'[2]4.1.1 Risk Matrix'!$L$5:$P$12,6,FALSE),IF($I27='[2]4.1.1 Risk Matrix'!$B$11,HLOOKUP($J27,'[2]4.1.1 Risk Matrix'!$L$5:$P$12,7,FALSE),IF($I27='[2]4.1.1 Risk Matrix'!$B$12,HLOOKUP($J27,'[2]4.1.1 Risk Matrix'!$L$5:$P$12,8,FALSE),"")))))</f>
        <v/>
      </c>
      <c r="L27" s="36"/>
      <c r="M27" s="69"/>
      <c r="N27" s="36"/>
      <c r="O27" s="36"/>
      <c r="P27" s="32" t="str">
        <f>IF($N27='[2]4.1.1 Risk Matrix'!$B$8,HLOOKUP($O27,'[2]4.1.1 Risk Matrix'!$L$5:$P$12,4,FALSE),IF($N27='[2]4.1.1 Risk Matrix'!$B$9,HLOOKUP($O27,'[2]4.1.1 Risk Matrix'!$L$5:$P$12,5,FALSE),IF($N27='[2]4.1.1 Risk Matrix'!$B$10,HLOOKUP($O27,'[2]4.1.1 Risk Matrix'!$L$5:$P$12,6,FALSE),IF($N27='[2]4.1.1 Risk Matrix'!$B$11,HLOOKUP($O27,'[2]4.1.1 Risk Matrix'!$L$5:$P$12,7,FALSE),IF($N27='[2]4.1.1 Risk Matrix'!$B$12,HLOOKUP($O27,'[2]4.1.1 Risk Matrix'!$L$5:$P$12,8,FALSE),"")))))</f>
        <v/>
      </c>
      <c r="Q27" s="74"/>
      <c r="R27" s="29"/>
      <c r="S27" s="29"/>
      <c r="T27" s="29"/>
      <c r="U27" s="29"/>
      <c r="V27" s="29"/>
      <c r="W27" s="2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row>
    <row r="28" spans="1:53" ht="18" x14ac:dyDescent="0.25">
      <c r="A28" s="19"/>
      <c r="B28" s="19"/>
      <c r="C28" s="56">
        <f t="shared" si="0"/>
        <v>0</v>
      </c>
      <c r="D28" s="73">
        <f t="shared" si="1"/>
        <v>13</v>
      </c>
      <c r="E28" s="69"/>
      <c r="F28" s="69"/>
      <c r="G28" s="69"/>
      <c r="H28" s="36"/>
      <c r="I28" s="36"/>
      <c r="J28" s="36"/>
      <c r="K28" s="32" t="str">
        <f>IF($I28='[2]4.1.1 Risk Matrix'!$B$8,HLOOKUP($J28,'[2]4.1.1 Risk Matrix'!$L$5:$P$12,4,FALSE),IF($I28='[2]4.1.1 Risk Matrix'!$B$9,HLOOKUP($J28,'[2]4.1.1 Risk Matrix'!$L$5:$P$12,5,FALSE),IF($I28='[2]4.1.1 Risk Matrix'!$B$10,HLOOKUP($J28,'[2]4.1.1 Risk Matrix'!$L$5:$P$12,6,FALSE),IF($I28='[2]4.1.1 Risk Matrix'!$B$11,HLOOKUP($J28,'[2]4.1.1 Risk Matrix'!$L$5:$P$12,7,FALSE),IF($I28='[2]4.1.1 Risk Matrix'!$B$12,HLOOKUP($J28,'[2]4.1.1 Risk Matrix'!$L$5:$P$12,8,FALSE),"")))))</f>
        <v/>
      </c>
      <c r="L28" s="36"/>
      <c r="M28" s="69"/>
      <c r="N28" s="36"/>
      <c r="O28" s="36"/>
      <c r="P28" s="32" t="str">
        <f>IF($N28='[2]4.1.1 Risk Matrix'!$B$8,HLOOKUP($O28,'[2]4.1.1 Risk Matrix'!$L$5:$P$12,4,FALSE),IF($N28='[2]4.1.1 Risk Matrix'!$B$9,HLOOKUP($O28,'[2]4.1.1 Risk Matrix'!$L$5:$P$12,5,FALSE),IF($N28='[2]4.1.1 Risk Matrix'!$B$10,HLOOKUP($O28,'[2]4.1.1 Risk Matrix'!$L$5:$P$12,6,FALSE),IF($N28='[2]4.1.1 Risk Matrix'!$B$11,HLOOKUP($O28,'[2]4.1.1 Risk Matrix'!$L$5:$P$12,7,FALSE),IF($N28='[2]4.1.1 Risk Matrix'!$B$12,HLOOKUP($O28,'[2]4.1.1 Risk Matrix'!$L$5:$P$12,8,FALSE),"")))))</f>
        <v/>
      </c>
      <c r="Q28" s="74"/>
      <c r="R28" s="29"/>
      <c r="S28" s="29"/>
      <c r="T28" s="29"/>
      <c r="U28" s="29"/>
      <c r="V28" s="29"/>
      <c r="W28" s="2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row>
    <row r="29" spans="1:53" ht="18" x14ac:dyDescent="0.25">
      <c r="A29" s="19"/>
      <c r="B29" s="19"/>
      <c r="C29" s="56">
        <f t="shared" si="0"/>
        <v>0</v>
      </c>
      <c r="D29" s="73">
        <f t="shared" si="1"/>
        <v>14</v>
      </c>
      <c r="E29" s="69"/>
      <c r="F29" s="69"/>
      <c r="G29" s="69"/>
      <c r="H29" s="36"/>
      <c r="I29" s="36"/>
      <c r="J29" s="36"/>
      <c r="K29" s="32" t="str">
        <f>IF($I29='[2]4.1.1 Risk Matrix'!$B$8,HLOOKUP($J29,'[2]4.1.1 Risk Matrix'!$L$5:$P$12,4,FALSE),IF($I29='[2]4.1.1 Risk Matrix'!$B$9,HLOOKUP($J29,'[2]4.1.1 Risk Matrix'!$L$5:$P$12,5,FALSE),IF($I29='[2]4.1.1 Risk Matrix'!$B$10,HLOOKUP($J29,'[2]4.1.1 Risk Matrix'!$L$5:$P$12,6,FALSE),IF($I29='[2]4.1.1 Risk Matrix'!$B$11,HLOOKUP($J29,'[2]4.1.1 Risk Matrix'!$L$5:$P$12,7,FALSE),IF($I29='[2]4.1.1 Risk Matrix'!$B$12,HLOOKUP($J29,'[2]4.1.1 Risk Matrix'!$L$5:$P$12,8,FALSE),"")))))</f>
        <v/>
      </c>
      <c r="L29" s="36"/>
      <c r="M29" s="69"/>
      <c r="N29" s="36"/>
      <c r="O29" s="36"/>
      <c r="P29" s="32" t="str">
        <f>IF($N29='[2]4.1.1 Risk Matrix'!$B$8,HLOOKUP($O29,'[2]4.1.1 Risk Matrix'!$L$5:$P$12,4,FALSE),IF($N29='[2]4.1.1 Risk Matrix'!$B$9,HLOOKUP($O29,'[2]4.1.1 Risk Matrix'!$L$5:$P$12,5,FALSE),IF($N29='[2]4.1.1 Risk Matrix'!$B$10,HLOOKUP($O29,'[2]4.1.1 Risk Matrix'!$L$5:$P$12,6,FALSE),IF($N29='[2]4.1.1 Risk Matrix'!$B$11,HLOOKUP($O29,'[2]4.1.1 Risk Matrix'!$L$5:$P$12,7,FALSE),IF($N29='[2]4.1.1 Risk Matrix'!$B$12,HLOOKUP($O29,'[2]4.1.1 Risk Matrix'!$L$5:$P$12,8,FALSE),"")))))</f>
        <v/>
      </c>
      <c r="Q29" s="74"/>
      <c r="R29" s="29"/>
      <c r="S29" s="29"/>
      <c r="T29" s="29"/>
      <c r="U29" s="29"/>
      <c r="V29" s="29"/>
      <c r="W29" s="2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row>
    <row r="30" spans="1:53" ht="18" x14ac:dyDescent="0.25">
      <c r="A30" s="19"/>
      <c r="B30" s="19"/>
      <c r="C30" s="56">
        <f t="shared" si="0"/>
        <v>0</v>
      </c>
      <c r="D30" s="73">
        <f t="shared" si="1"/>
        <v>15</v>
      </c>
      <c r="E30" s="69"/>
      <c r="F30" s="69"/>
      <c r="G30" s="69"/>
      <c r="H30" s="36"/>
      <c r="I30" s="36"/>
      <c r="J30" s="36"/>
      <c r="K30" s="32" t="str">
        <f>IF($I30='[2]4.1.1 Risk Matrix'!$B$8,HLOOKUP($J30,'[2]4.1.1 Risk Matrix'!$L$5:$P$12,4,FALSE),IF($I30='[2]4.1.1 Risk Matrix'!$B$9,HLOOKUP($J30,'[2]4.1.1 Risk Matrix'!$L$5:$P$12,5,FALSE),IF($I30='[2]4.1.1 Risk Matrix'!$B$10,HLOOKUP($J30,'[2]4.1.1 Risk Matrix'!$L$5:$P$12,6,FALSE),IF($I30='[2]4.1.1 Risk Matrix'!$B$11,HLOOKUP($J30,'[2]4.1.1 Risk Matrix'!$L$5:$P$12,7,FALSE),IF($I30='[2]4.1.1 Risk Matrix'!$B$12,HLOOKUP($J30,'[2]4.1.1 Risk Matrix'!$L$5:$P$12,8,FALSE),"")))))</f>
        <v/>
      </c>
      <c r="L30" s="36"/>
      <c r="M30" s="69"/>
      <c r="N30" s="36"/>
      <c r="O30" s="36"/>
      <c r="P30" s="32" t="str">
        <f>IF($N30='[2]4.1.1 Risk Matrix'!$B$8,HLOOKUP($O30,'[2]4.1.1 Risk Matrix'!$L$5:$P$12,4,FALSE),IF($N30='[2]4.1.1 Risk Matrix'!$B$9,HLOOKUP($O30,'[2]4.1.1 Risk Matrix'!$L$5:$P$12,5,FALSE),IF($N30='[2]4.1.1 Risk Matrix'!$B$10,HLOOKUP($O30,'[2]4.1.1 Risk Matrix'!$L$5:$P$12,6,FALSE),IF($N30='[2]4.1.1 Risk Matrix'!$B$11,HLOOKUP($O30,'[2]4.1.1 Risk Matrix'!$L$5:$P$12,7,FALSE),IF($N30='[2]4.1.1 Risk Matrix'!$B$12,HLOOKUP($O30,'[2]4.1.1 Risk Matrix'!$L$5:$P$12,8,FALSE),"")))))</f>
        <v/>
      </c>
      <c r="Q30" s="74"/>
      <c r="R30" s="29"/>
      <c r="S30" s="29"/>
      <c r="T30" s="29"/>
      <c r="U30" s="29"/>
      <c r="V30" s="29"/>
      <c r="W30" s="2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row>
    <row r="31" spans="1:53" ht="18" x14ac:dyDescent="0.25">
      <c r="A31" s="19"/>
      <c r="B31" s="19"/>
      <c r="C31" s="56">
        <f t="shared" si="0"/>
        <v>0</v>
      </c>
      <c r="D31" s="73">
        <f t="shared" si="1"/>
        <v>16</v>
      </c>
      <c r="E31" s="69"/>
      <c r="F31" s="69"/>
      <c r="G31" s="69"/>
      <c r="H31" s="36"/>
      <c r="I31" s="36"/>
      <c r="J31" s="36"/>
      <c r="K31" s="32" t="str">
        <f>IF($I31='[2]4.1.1 Risk Matrix'!$B$8,HLOOKUP($J31,'[2]4.1.1 Risk Matrix'!$L$5:$P$12,4,FALSE),IF($I31='[2]4.1.1 Risk Matrix'!$B$9,HLOOKUP($J31,'[2]4.1.1 Risk Matrix'!$L$5:$P$12,5,FALSE),IF($I31='[2]4.1.1 Risk Matrix'!$B$10,HLOOKUP($J31,'[2]4.1.1 Risk Matrix'!$L$5:$P$12,6,FALSE),IF($I31='[2]4.1.1 Risk Matrix'!$B$11,HLOOKUP($J31,'[2]4.1.1 Risk Matrix'!$L$5:$P$12,7,FALSE),IF($I31='[2]4.1.1 Risk Matrix'!$B$12,HLOOKUP($J31,'[2]4.1.1 Risk Matrix'!$L$5:$P$12,8,FALSE),"")))))</f>
        <v/>
      </c>
      <c r="L31" s="36"/>
      <c r="M31" s="69"/>
      <c r="N31" s="36"/>
      <c r="O31" s="36"/>
      <c r="P31" s="32" t="str">
        <f>IF($N31='[2]4.1.1 Risk Matrix'!$B$8,HLOOKUP($O31,'[2]4.1.1 Risk Matrix'!$L$5:$P$12,4,FALSE),IF($N31='[2]4.1.1 Risk Matrix'!$B$9,HLOOKUP($O31,'[2]4.1.1 Risk Matrix'!$L$5:$P$12,5,FALSE),IF($N31='[2]4.1.1 Risk Matrix'!$B$10,HLOOKUP($O31,'[2]4.1.1 Risk Matrix'!$L$5:$P$12,6,FALSE),IF($N31='[2]4.1.1 Risk Matrix'!$B$11,HLOOKUP($O31,'[2]4.1.1 Risk Matrix'!$L$5:$P$12,7,FALSE),IF($N31='[2]4.1.1 Risk Matrix'!$B$12,HLOOKUP($O31,'[2]4.1.1 Risk Matrix'!$L$5:$P$12,8,FALSE),"")))))</f>
        <v/>
      </c>
      <c r="Q31" s="74"/>
      <c r="R31" s="29"/>
      <c r="S31" s="29"/>
      <c r="T31" s="29"/>
      <c r="U31" s="29"/>
      <c r="V31" s="29"/>
      <c r="W31" s="2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row>
    <row r="32" spans="1:53" ht="18" x14ac:dyDescent="0.25">
      <c r="A32" s="19"/>
      <c r="B32" s="19"/>
      <c r="C32" s="56">
        <f t="shared" si="0"/>
        <v>0</v>
      </c>
      <c r="D32" s="73">
        <f t="shared" si="1"/>
        <v>17</v>
      </c>
      <c r="E32" s="69"/>
      <c r="F32" s="69"/>
      <c r="G32" s="69"/>
      <c r="H32" s="36"/>
      <c r="I32" s="36"/>
      <c r="J32" s="36"/>
      <c r="K32" s="32" t="str">
        <f>IF($I32='[2]4.1.1 Risk Matrix'!$B$8,HLOOKUP($J32,'[2]4.1.1 Risk Matrix'!$L$5:$P$12,4,FALSE),IF($I32='[2]4.1.1 Risk Matrix'!$B$9,HLOOKUP($J32,'[2]4.1.1 Risk Matrix'!$L$5:$P$12,5,FALSE),IF($I32='[2]4.1.1 Risk Matrix'!$B$10,HLOOKUP($J32,'[2]4.1.1 Risk Matrix'!$L$5:$P$12,6,FALSE),IF($I32='[2]4.1.1 Risk Matrix'!$B$11,HLOOKUP($J32,'[2]4.1.1 Risk Matrix'!$L$5:$P$12,7,FALSE),IF($I32='[2]4.1.1 Risk Matrix'!$B$12,HLOOKUP($J32,'[2]4.1.1 Risk Matrix'!$L$5:$P$12,8,FALSE),"")))))</f>
        <v/>
      </c>
      <c r="L32" s="36"/>
      <c r="M32" s="69"/>
      <c r="N32" s="36"/>
      <c r="O32" s="36"/>
      <c r="P32" s="32" t="str">
        <f>IF($N32='[2]4.1.1 Risk Matrix'!$B$8,HLOOKUP($O32,'[2]4.1.1 Risk Matrix'!$L$5:$P$12,4,FALSE),IF($N32='[2]4.1.1 Risk Matrix'!$B$9,HLOOKUP($O32,'[2]4.1.1 Risk Matrix'!$L$5:$P$12,5,FALSE),IF($N32='[2]4.1.1 Risk Matrix'!$B$10,HLOOKUP($O32,'[2]4.1.1 Risk Matrix'!$L$5:$P$12,6,FALSE),IF($N32='[2]4.1.1 Risk Matrix'!$B$11,HLOOKUP($O32,'[2]4.1.1 Risk Matrix'!$L$5:$P$12,7,FALSE),IF($N32='[2]4.1.1 Risk Matrix'!$B$12,HLOOKUP($O32,'[2]4.1.1 Risk Matrix'!$L$5:$P$12,8,FALSE),"")))))</f>
        <v/>
      </c>
      <c r="Q32" s="74"/>
      <c r="R32" s="29"/>
      <c r="S32" s="29"/>
      <c r="T32" s="29"/>
      <c r="U32" s="29"/>
      <c r="V32" s="29"/>
      <c r="W32" s="2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row>
    <row r="33" spans="1:53" ht="18" x14ac:dyDescent="0.25">
      <c r="A33" s="19"/>
      <c r="B33" s="19"/>
      <c r="C33" s="56">
        <f t="shared" si="0"/>
        <v>0</v>
      </c>
      <c r="D33" s="73">
        <f t="shared" si="1"/>
        <v>18</v>
      </c>
      <c r="E33" s="69"/>
      <c r="F33" s="69"/>
      <c r="G33" s="69"/>
      <c r="H33" s="36"/>
      <c r="I33" s="36"/>
      <c r="J33" s="36"/>
      <c r="K33" s="32" t="str">
        <f>IF($I33='[2]4.1.1 Risk Matrix'!$B$8,HLOOKUP($J33,'[2]4.1.1 Risk Matrix'!$L$5:$P$12,4,FALSE),IF($I33='[2]4.1.1 Risk Matrix'!$B$9,HLOOKUP($J33,'[2]4.1.1 Risk Matrix'!$L$5:$P$12,5,FALSE),IF($I33='[2]4.1.1 Risk Matrix'!$B$10,HLOOKUP($J33,'[2]4.1.1 Risk Matrix'!$L$5:$P$12,6,FALSE),IF($I33='[2]4.1.1 Risk Matrix'!$B$11,HLOOKUP($J33,'[2]4.1.1 Risk Matrix'!$L$5:$P$12,7,FALSE),IF($I33='[2]4.1.1 Risk Matrix'!$B$12,HLOOKUP($J33,'[2]4.1.1 Risk Matrix'!$L$5:$P$12,8,FALSE),"")))))</f>
        <v/>
      </c>
      <c r="L33" s="36"/>
      <c r="M33" s="69"/>
      <c r="N33" s="36"/>
      <c r="O33" s="36"/>
      <c r="P33" s="32" t="str">
        <f>IF($N33='[2]4.1.1 Risk Matrix'!$B$8,HLOOKUP($O33,'[2]4.1.1 Risk Matrix'!$L$5:$P$12,4,FALSE),IF($N33='[2]4.1.1 Risk Matrix'!$B$9,HLOOKUP($O33,'[2]4.1.1 Risk Matrix'!$L$5:$P$12,5,FALSE),IF($N33='[2]4.1.1 Risk Matrix'!$B$10,HLOOKUP($O33,'[2]4.1.1 Risk Matrix'!$L$5:$P$12,6,FALSE),IF($N33='[2]4.1.1 Risk Matrix'!$B$11,HLOOKUP($O33,'[2]4.1.1 Risk Matrix'!$L$5:$P$12,7,FALSE),IF($N33='[2]4.1.1 Risk Matrix'!$B$12,HLOOKUP($O33,'[2]4.1.1 Risk Matrix'!$L$5:$P$12,8,FALSE),"")))))</f>
        <v/>
      </c>
      <c r="Q33" s="74"/>
      <c r="R33" s="29"/>
      <c r="S33" s="29"/>
      <c r="T33" s="29"/>
      <c r="U33" s="29"/>
      <c r="V33" s="29"/>
      <c r="W33" s="2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row>
    <row r="34" spans="1:53" ht="18" x14ac:dyDescent="0.25">
      <c r="A34" s="19"/>
      <c r="B34" s="19"/>
      <c r="C34" s="56">
        <f t="shared" si="0"/>
        <v>0</v>
      </c>
      <c r="D34" s="73">
        <f t="shared" si="1"/>
        <v>19</v>
      </c>
      <c r="E34" s="69"/>
      <c r="F34" s="69"/>
      <c r="G34" s="69"/>
      <c r="H34" s="36"/>
      <c r="I34" s="36"/>
      <c r="J34" s="36"/>
      <c r="K34" s="32" t="str">
        <f>IF($I34='[2]4.1.1 Risk Matrix'!$B$8,HLOOKUP($J34,'[2]4.1.1 Risk Matrix'!$L$5:$P$12,4,FALSE),IF($I34='[2]4.1.1 Risk Matrix'!$B$9,HLOOKUP($J34,'[2]4.1.1 Risk Matrix'!$L$5:$P$12,5,FALSE),IF($I34='[2]4.1.1 Risk Matrix'!$B$10,HLOOKUP($J34,'[2]4.1.1 Risk Matrix'!$L$5:$P$12,6,FALSE),IF($I34='[2]4.1.1 Risk Matrix'!$B$11,HLOOKUP($J34,'[2]4.1.1 Risk Matrix'!$L$5:$P$12,7,FALSE),IF($I34='[2]4.1.1 Risk Matrix'!$B$12,HLOOKUP($J34,'[2]4.1.1 Risk Matrix'!$L$5:$P$12,8,FALSE),"")))))</f>
        <v/>
      </c>
      <c r="L34" s="36"/>
      <c r="M34" s="69"/>
      <c r="N34" s="36"/>
      <c r="O34" s="36"/>
      <c r="P34" s="32" t="str">
        <f>IF($N34='[2]4.1.1 Risk Matrix'!$B$8,HLOOKUP($O34,'[2]4.1.1 Risk Matrix'!$L$5:$P$12,4,FALSE),IF($N34='[2]4.1.1 Risk Matrix'!$B$9,HLOOKUP($O34,'[2]4.1.1 Risk Matrix'!$L$5:$P$12,5,FALSE),IF($N34='[2]4.1.1 Risk Matrix'!$B$10,HLOOKUP($O34,'[2]4.1.1 Risk Matrix'!$L$5:$P$12,6,FALSE),IF($N34='[2]4.1.1 Risk Matrix'!$B$11,HLOOKUP($O34,'[2]4.1.1 Risk Matrix'!$L$5:$P$12,7,FALSE),IF($N34='[2]4.1.1 Risk Matrix'!$B$12,HLOOKUP($O34,'[2]4.1.1 Risk Matrix'!$L$5:$P$12,8,FALSE),"")))))</f>
        <v/>
      </c>
      <c r="Q34" s="74"/>
      <c r="R34" s="29"/>
      <c r="S34" s="29"/>
      <c r="T34" s="29"/>
      <c r="U34" s="29"/>
      <c r="V34" s="29"/>
      <c r="W34" s="2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row>
    <row r="35" spans="1:53" ht="18" x14ac:dyDescent="0.25">
      <c r="A35" s="19"/>
      <c r="B35" s="19"/>
      <c r="C35" s="63">
        <f t="shared" si="0"/>
        <v>0</v>
      </c>
      <c r="D35" s="73">
        <f>D34+1</f>
        <v>20</v>
      </c>
      <c r="E35" s="70"/>
      <c r="F35" s="70"/>
      <c r="G35" s="70"/>
      <c r="H35" s="64"/>
      <c r="I35" s="64"/>
      <c r="J35" s="64"/>
      <c r="K35" s="65" t="str">
        <f>IF($I35='[2]4.1.1 Risk Matrix'!$B$8,HLOOKUP($J35,'[2]4.1.1 Risk Matrix'!$L$5:$P$12,4,FALSE),IF($I35='[2]4.1.1 Risk Matrix'!$B$9,HLOOKUP($J35,'[2]4.1.1 Risk Matrix'!$L$5:$P$12,5,FALSE),IF($I35='[2]4.1.1 Risk Matrix'!$B$10,HLOOKUP($J35,'[2]4.1.1 Risk Matrix'!$L$5:$P$12,6,FALSE),IF($I35='[2]4.1.1 Risk Matrix'!$B$11,HLOOKUP($J35,'[2]4.1.1 Risk Matrix'!$L$5:$P$12,7,FALSE),IF($I35='[2]4.1.1 Risk Matrix'!$B$12,HLOOKUP($J35,'[2]4.1.1 Risk Matrix'!$L$5:$P$12,8,FALSE),"")))))</f>
        <v/>
      </c>
      <c r="L35" s="64"/>
      <c r="M35" s="70"/>
      <c r="N35" s="64"/>
      <c r="O35" s="64"/>
      <c r="P35" s="65" t="str">
        <f>IF($N35='[2]4.1.1 Risk Matrix'!$B$8,HLOOKUP($O35,'[2]4.1.1 Risk Matrix'!$L$5:$P$12,4,FALSE),IF($N35='[2]4.1.1 Risk Matrix'!$B$9,HLOOKUP($O35,'[2]4.1.1 Risk Matrix'!$L$5:$P$12,5,FALSE),IF($N35='[2]4.1.1 Risk Matrix'!$B$10,HLOOKUP($O35,'[2]4.1.1 Risk Matrix'!$L$5:$P$12,6,FALSE),IF($N35='[2]4.1.1 Risk Matrix'!$B$11,HLOOKUP($O35,'[2]4.1.1 Risk Matrix'!$L$5:$P$12,7,FALSE),IF($N35='[2]4.1.1 Risk Matrix'!$B$12,HLOOKUP($O35,'[2]4.1.1 Risk Matrix'!$L$5:$P$12,8,FALSE),"")))))</f>
        <v/>
      </c>
      <c r="Q35" s="75"/>
      <c r="R35" s="29"/>
      <c r="S35" s="29"/>
      <c r="T35" s="29"/>
      <c r="U35" s="29"/>
      <c r="V35" s="29"/>
      <c r="W35" s="2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row>
    <row r="36" spans="1:53"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row>
    <row r="37" spans="1:53"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row>
    <row r="38" spans="1:53"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row>
    <row r="39" spans="1:53"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row>
    <row r="40" spans="1:53"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row>
    <row r="41" spans="1:53"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row>
    <row r="42" spans="1:53"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row>
    <row r="43" spans="1:53"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row>
    <row r="44" spans="1:53"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row>
    <row r="45" spans="1:53"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row>
    <row r="46" spans="1:53"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row>
    <row r="47" spans="1:53"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row>
    <row r="48" spans="1:53"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row>
    <row r="49" spans="1:53"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row>
    <row r="50" spans="1:53"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row>
    <row r="51" spans="1:53"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row>
    <row r="52" spans="1:53"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row>
    <row r="53" spans="1:53"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row>
    <row r="54" spans="1:53"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row>
    <row r="55" spans="1:53"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row>
    <row r="56" spans="1:53"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row>
    <row r="57" spans="1:53"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row>
    <row r="58" spans="1:53"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row>
    <row r="59" spans="1:53"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row>
    <row r="60" spans="1:53"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row>
    <row r="61" spans="1:53"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row>
    <row r="62" spans="1:53"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row>
    <row r="63" spans="1:53"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row>
    <row r="64" spans="1:53"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row>
    <row r="65" spans="1:53"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row>
    <row r="66" spans="1:53"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row>
    <row r="67" spans="1:53"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row>
    <row r="68" spans="1:53"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row>
    <row r="69" spans="1:53"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row>
    <row r="70" spans="1:53"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row>
    <row r="71" spans="1:53"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row>
    <row r="72" spans="1:53"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row>
    <row r="73" spans="1:53"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row>
    <row r="74" spans="1:53"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row>
    <row r="75" spans="1:53"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row>
    <row r="76" spans="1:53"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row>
    <row r="77" spans="1:53"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row>
    <row r="78" spans="1:53"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row>
    <row r="79" spans="1:53"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row>
    <row r="80" spans="1:53"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row>
    <row r="81" spans="1:53"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row>
    <row r="82" spans="1:53"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row>
    <row r="83" spans="1:53"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row>
    <row r="84" spans="1:53"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row>
    <row r="85" spans="1:53"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row>
    <row r="86" spans="1:53"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row>
    <row r="87" spans="1:53"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row>
    <row r="88" spans="1:53"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row>
    <row r="89" spans="1:53"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row>
    <row r="90" spans="1:53"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row>
    <row r="91" spans="1:53"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row>
    <row r="92" spans="1:53"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row>
    <row r="93" spans="1:53"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row>
    <row r="94" spans="1:53"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row>
    <row r="95" spans="1:53"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row>
    <row r="96" spans="1:53"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row>
  </sheetData>
  <sheetProtection sheet="1" objects="1" scenarios="1" formatRows="0" insertRows="0" selectLockedCells="1" sort="0"/>
  <mergeCells count="5">
    <mergeCell ref="D7:F7"/>
    <mergeCell ref="C10:Q10"/>
    <mergeCell ref="D12:E12"/>
    <mergeCell ref="C14:K14"/>
    <mergeCell ref="L14:Q14"/>
  </mergeCells>
  <conditionalFormatting sqref="K16:L16 L17 K17:K35 P16:P35">
    <cfRule type="cellIs" dxfId="7" priority="11" stopIfTrue="1" operator="equal">
      <formula>"Very High"</formula>
    </cfRule>
    <cfRule type="cellIs" dxfId="6" priority="12" stopIfTrue="1" operator="equal">
      <formula>"High"</formula>
    </cfRule>
    <cfRule type="cellIs" dxfId="5" priority="13" stopIfTrue="1" operator="equal">
      <formula>"Medium"</formula>
    </cfRule>
    <cfRule type="cellIs" dxfId="4" priority="14" stopIfTrue="1" operator="equal">
      <formula>"Low"</formula>
    </cfRule>
    <cfRule type="cellIs" dxfId="3" priority="15" stopIfTrue="1" operator="equal">
      <formula>"Very Low"</formula>
    </cfRule>
  </conditionalFormatting>
  <conditionalFormatting sqref="Q16:Q35">
    <cfRule type="iconSet" priority="63">
      <iconSet iconSet="3ArrowsGray">
        <cfvo type="percent" val="0"/>
        <cfvo type="percent" val="33"/>
        <cfvo type="percent" val="67"/>
      </iconSet>
    </cfRule>
  </conditionalFormatting>
  <dataValidations count="2">
    <dataValidation type="list" allowBlank="1" showInputMessage="1" showErrorMessage="1" sqref="I16:J35 N16:O35" xr:uid="{A76E3FC4-C804-4F54-8FFC-8544D37B7F35}">
      <formula1>"Very Low, Low, Medium, High, Very High"</formula1>
    </dataValidation>
    <dataValidation type="list" allowBlank="1" showInputMessage="1" showErrorMessage="1" sqref="L16:L35" xr:uid="{F08FCD4F-0BFE-4785-9853-13DB63BE12BE}">
      <formula1>"Avoid, Reduce, Fall-back, Accept"</formula1>
    </dataValidation>
  </dataValidations>
  <pageMargins left="0.7" right="0.7" top="0.75" bottom="0.75" header="0.3" footer="0.3"/>
  <pageSetup paperSize="9" orientation="portrait" horizontalDpi="4294967293" verticalDpi="0" r:id="rId1"/>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cellIs" priority="3" operator="equal" id="{CB24920F-594E-4D49-B185-737C1B318EBE}">
            <xm:f>'https://carbontrust.sharepoint.com/sites/TEA/TEACS/Shared Documents/Reporting Templates and Guidance/[PROJECT_INITIALS_YY-YYQX_Template Report - final draft - Editable.xlsx]Data Validation Lists'!#REF!</xm:f>
            <x14:dxf>
              <font>
                <color rgb="FF006100"/>
              </font>
              <fill>
                <patternFill>
                  <bgColor rgb="FFC6EFCE"/>
                </patternFill>
              </fill>
            </x14:dxf>
          </x14:cfRule>
          <xm:sqref>Q16:Q35</xm:sqref>
        </x14:conditionalFormatting>
        <x14:conditionalFormatting xmlns:xm="http://schemas.microsoft.com/office/excel/2006/main">
          <x14:cfRule type="cellIs" priority="1" operator="equal" id="{2A5BA9D2-0E98-4126-B5B8-0153162E0B64}">
            <xm:f>'https://carbontrust.sharepoint.com/sites/TEA/TEACS/Shared Documents/Reporting Templates and Guidance/[PROJECT_INITIALS_YY-YYQX_Template Report - final draft - Editable.xlsx]Data Validation Lists'!#REF!</xm:f>
            <x14:dxf>
              <font>
                <color rgb="FF9C6500"/>
              </font>
              <fill>
                <patternFill>
                  <bgColor rgb="FFFFEB9C"/>
                </patternFill>
              </fill>
            </x14:dxf>
          </x14:cfRule>
          <x14:cfRule type="cellIs" priority="2" operator="equal" id="{DDE1353C-6719-4C7C-B747-63CFBD41D8F1}">
            <xm:f>'https://carbontrust.sharepoint.com/sites/TEA/TEACS/Shared Documents/Reporting Templates and Guidance/[PROJECT_INITIALS_YY-YYQX_Template Report - final draft - Editable.xlsx]Data Validation Lists'!#REF!</xm:f>
            <x14:dxf>
              <font>
                <color rgb="FF9C0006"/>
              </font>
              <fill>
                <patternFill>
                  <bgColor rgb="FFFFC7CE"/>
                </patternFill>
              </fill>
            </x14:dxf>
          </x14:cfRule>
          <xm:sqref>Q16:Q35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7373365-346E-48E7-89BB-67C1558D1943}">
          <x14:formula1>
            <xm:f>List!$K$2:$K$4</xm:f>
          </x14:formula1>
          <xm:sqref>Q16:Q35</xm:sqref>
        </x14:dataValidation>
        <x14:dataValidation type="list" allowBlank="1" showInputMessage="1" showErrorMessage="1" xr:uid="{5A7EED92-5063-4E41-A569-74F6B8EB977F}">
          <x14:formula1>
            <xm:f>'Risk Assessment Matrix'!$C$9:$K$9</xm:f>
          </x14:formula1>
          <xm:sqref>H16:H35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8B4F1-62BE-4180-9DC5-5486DA9254AF}">
  <sheetPr>
    <tabColor rgb="FF7030A0"/>
  </sheetPr>
  <dimension ref="A1:BA102"/>
  <sheetViews>
    <sheetView showGridLines="0" zoomScale="90" zoomScaleNormal="90" workbookViewId="0"/>
  </sheetViews>
  <sheetFormatPr defaultRowHeight="15" x14ac:dyDescent="0.25"/>
  <cols>
    <col min="1" max="1" width="4.85546875" style="1" customWidth="1"/>
    <col min="2" max="2" width="11.28515625" style="1" customWidth="1"/>
    <col min="3" max="3" width="18.28515625" style="1" customWidth="1"/>
    <col min="4" max="4" width="29.140625" style="1" customWidth="1"/>
    <col min="5" max="11" width="16.5703125" style="1" customWidth="1"/>
    <col min="12" max="16" width="13.42578125" style="1" customWidth="1"/>
    <col min="17" max="16384" width="9.140625" style="1"/>
  </cols>
  <sheetData>
    <row r="1" spans="1:53" ht="15.75" x14ac:dyDescent="0.25">
      <c r="A1" s="37"/>
      <c r="B1" s="55"/>
      <c r="C1" s="54"/>
      <c r="D1" s="54"/>
      <c r="E1" s="54"/>
      <c r="F1" s="54"/>
      <c r="G1" s="50"/>
      <c r="H1" s="50"/>
      <c r="I1" s="50"/>
      <c r="J1" s="50"/>
      <c r="K1" s="50"/>
      <c r="L1" s="50"/>
      <c r="M1" s="50"/>
      <c r="N1" s="50"/>
      <c r="O1" s="50"/>
      <c r="P1" s="50"/>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row>
    <row r="2" spans="1:53" x14ac:dyDescent="0.25">
      <c r="A2" s="37"/>
      <c r="B2" s="51"/>
      <c r="C2" s="53"/>
      <c r="D2" s="53"/>
      <c r="E2" s="53"/>
      <c r="F2" s="53"/>
      <c r="G2" s="52"/>
      <c r="H2" s="51"/>
      <c r="I2" s="51"/>
      <c r="J2" s="51"/>
      <c r="K2" s="51"/>
      <c r="L2" s="50"/>
      <c r="M2" s="50"/>
      <c r="N2" s="50"/>
      <c r="O2" s="50"/>
      <c r="P2" s="50"/>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row>
    <row r="3" spans="1:53" x14ac:dyDescent="0.25">
      <c r="A3" s="37"/>
      <c r="B3" s="51"/>
      <c r="C3" s="53"/>
      <c r="D3" s="53"/>
      <c r="E3" s="53"/>
      <c r="F3" s="53"/>
      <c r="G3" s="52"/>
      <c r="H3" s="51"/>
      <c r="I3" s="51"/>
      <c r="J3" s="51"/>
      <c r="K3" s="51"/>
      <c r="L3" s="50"/>
      <c r="M3" s="50"/>
      <c r="N3" s="50"/>
      <c r="O3" s="50"/>
      <c r="P3" s="50"/>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row>
    <row r="4" spans="1:53" x14ac:dyDescent="0.25">
      <c r="A4" s="37"/>
      <c r="B4" s="51"/>
      <c r="C4" s="53"/>
      <c r="D4" s="53"/>
      <c r="E4" s="53"/>
      <c r="F4" s="53"/>
      <c r="G4" s="52"/>
      <c r="H4" s="51"/>
      <c r="I4" s="51"/>
      <c r="J4" s="51"/>
      <c r="K4" s="51"/>
      <c r="L4" s="50"/>
      <c r="M4" s="50"/>
      <c r="N4" s="50"/>
      <c r="O4" s="50"/>
      <c r="P4" s="50"/>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row>
    <row r="5" spans="1:53" x14ac:dyDescent="0.25">
      <c r="A5" s="37"/>
      <c r="B5" s="51"/>
      <c r="C5" s="53"/>
      <c r="D5" s="53"/>
      <c r="E5" s="53"/>
      <c r="F5" s="53"/>
      <c r="G5" s="52"/>
      <c r="H5" s="51"/>
      <c r="I5" s="51"/>
      <c r="J5" s="51"/>
      <c r="K5" s="51"/>
      <c r="L5" s="50"/>
      <c r="M5" s="50"/>
      <c r="N5" s="50"/>
      <c r="O5" s="50"/>
      <c r="P5" s="50"/>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row>
    <row r="6" spans="1:53" ht="14.45" customHeight="1" x14ac:dyDescent="0.25">
      <c r="A6" s="37"/>
      <c r="B6" s="37"/>
      <c r="C6" s="48"/>
      <c r="D6" s="48"/>
      <c r="E6" s="37"/>
      <c r="F6" s="48"/>
      <c r="G6" s="48"/>
      <c r="H6" s="48"/>
      <c r="I6" s="48"/>
      <c r="J6" s="48"/>
      <c r="K6" s="48"/>
      <c r="L6" s="100" t="s">
        <v>59</v>
      </c>
      <c r="M6" s="101"/>
      <c r="N6" s="101"/>
      <c r="O6" s="101"/>
      <c r="P6" s="102"/>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row>
    <row r="7" spans="1:53" ht="23.45" customHeight="1" x14ac:dyDescent="0.25">
      <c r="A7" s="37"/>
      <c r="B7" s="48"/>
      <c r="C7" s="48"/>
      <c r="D7" s="49" t="s">
        <v>76</v>
      </c>
      <c r="F7" s="48"/>
      <c r="G7" s="48"/>
      <c r="H7" s="48"/>
      <c r="I7" s="48"/>
      <c r="J7" s="48"/>
      <c r="K7" s="48"/>
      <c r="L7" s="42" t="s">
        <v>77</v>
      </c>
      <c r="M7" s="42" t="s">
        <v>72</v>
      </c>
      <c r="N7" s="42" t="s">
        <v>73</v>
      </c>
      <c r="O7" s="42" t="s">
        <v>78</v>
      </c>
      <c r="P7" s="42" t="s">
        <v>79</v>
      </c>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row>
    <row r="8" spans="1:53" ht="63.75" x14ac:dyDescent="0.25">
      <c r="B8" s="47"/>
      <c r="C8" s="47"/>
      <c r="D8" s="47"/>
      <c r="E8" s="47"/>
      <c r="F8" s="47"/>
      <c r="G8" s="47"/>
      <c r="H8" s="47"/>
      <c r="I8" s="47"/>
      <c r="J8" s="47"/>
      <c r="K8" s="47"/>
      <c r="L8" s="46" t="s">
        <v>80</v>
      </c>
      <c r="M8" s="46" t="s">
        <v>81</v>
      </c>
      <c r="N8" s="46" t="s">
        <v>82</v>
      </c>
      <c r="O8" s="46" t="s">
        <v>83</v>
      </c>
      <c r="P8" s="46" t="s">
        <v>84</v>
      </c>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row>
    <row r="9" spans="1:53" ht="51" x14ac:dyDescent="0.25">
      <c r="B9" s="42"/>
      <c r="C9" s="45" t="s">
        <v>85</v>
      </c>
      <c r="D9" s="45" t="s">
        <v>86</v>
      </c>
      <c r="E9" s="45" t="s">
        <v>87</v>
      </c>
      <c r="F9" s="45" t="s">
        <v>88</v>
      </c>
      <c r="G9" s="45" t="s">
        <v>89</v>
      </c>
      <c r="H9" s="45" t="s">
        <v>71</v>
      </c>
      <c r="I9" s="45" t="s">
        <v>90</v>
      </c>
      <c r="J9" s="45" t="s">
        <v>91</v>
      </c>
      <c r="K9" s="45" t="s">
        <v>92</v>
      </c>
      <c r="L9" s="45" t="s">
        <v>93</v>
      </c>
      <c r="M9" s="45" t="s">
        <v>94</v>
      </c>
      <c r="N9" s="45" t="s">
        <v>95</v>
      </c>
      <c r="O9" s="45" t="s">
        <v>96</v>
      </c>
      <c r="P9" s="45" t="s">
        <v>97</v>
      </c>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row>
    <row r="10" spans="1:53" ht="81.75" customHeight="1" x14ac:dyDescent="0.25">
      <c r="A10" s="103" t="s">
        <v>98</v>
      </c>
      <c r="B10" s="42" t="s">
        <v>79</v>
      </c>
      <c r="C10" s="41" t="s">
        <v>99</v>
      </c>
      <c r="D10" s="41" t="s">
        <v>100</v>
      </c>
      <c r="E10" s="41" t="s">
        <v>101</v>
      </c>
      <c r="F10" s="41" t="s">
        <v>102</v>
      </c>
      <c r="G10" s="41" t="s">
        <v>103</v>
      </c>
      <c r="H10" s="41" t="s">
        <v>104</v>
      </c>
      <c r="I10" s="41" t="s">
        <v>105</v>
      </c>
      <c r="J10" s="41" t="s">
        <v>106</v>
      </c>
      <c r="K10" s="41" t="s">
        <v>107</v>
      </c>
      <c r="L10" s="44" t="s">
        <v>73</v>
      </c>
      <c r="M10" s="43" t="s">
        <v>78</v>
      </c>
      <c r="N10" s="43" t="s">
        <v>78</v>
      </c>
      <c r="O10" s="43" t="s">
        <v>79</v>
      </c>
      <c r="P10" s="43" t="s">
        <v>79</v>
      </c>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row>
    <row r="11" spans="1:53" ht="127.5" x14ac:dyDescent="0.25">
      <c r="A11" s="104"/>
      <c r="B11" s="42" t="s">
        <v>78</v>
      </c>
      <c r="C11" s="41" t="s">
        <v>108</v>
      </c>
      <c r="D11" s="41" t="s">
        <v>109</v>
      </c>
      <c r="E11" s="41" t="s">
        <v>110</v>
      </c>
      <c r="F11" s="41" t="s">
        <v>111</v>
      </c>
      <c r="G11" s="41" t="s">
        <v>112</v>
      </c>
      <c r="H11" s="41" t="s">
        <v>113</v>
      </c>
      <c r="I11" s="41" t="s">
        <v>114</v>
      </c>
      <c r="J11" s="41" t="s">
        <v>115</v>
      </c>
      <c r="K11" s="41" t="s">
        <v>116</v>
      </c>
      <c r="L11" s="44" t="s">
        <v>73</v>
      </c>
      <c r="M11" s="38" t="s">
        <v>73</v>
      </c>
      <c r="N11" s="43" t="s">
        <v>78</v>
      </c>
      <c r="O11" s="43" t="s">
        <v>78</v>
      </c>
      <c r="P11" s="43" t="s">
        <v>79</v>
      </c>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row>
    <row r="12" spans="1:53" ht="102" x14ac:dyDescent="0.25">
      <c r="A12" s="104"/>
      <c r="B12" s="42" t="s">
        <v>73</v>
      </c>
      <c r="C12" s="41" t="s">
        <v>117</v>
      </c>
      <c r="D12" s="41" t="s">
        <v>118</v>
      </c>
      <c r="E12" s="41" t="s">
        <v>119</v>
      </c>
      <c r="F12" s="41" t="s">
        <v>120</v>
      </c>
      <c r="G12" s="41" t="s">
        <v>121</v>
      </c>
      <c r="H12" s="41" t="s">
        <v>122</v>
      </c>
      <c r="I12" s="41" t="s">
        <v>123</v>
      </c>
      <c r="J12" s="41" t="s">
        <v>124</v>
      </c>
      <c r="K12" s="41" t="s">
        <v>125</v>
      </c>
      <c r="L12" s="40" t="s">
        <v>72</v>
      </c>
      <c r="M12" s="38" t="s">
        <v>73</v>
      </c>
      <c r="N12" s="38" t="s">
        <v>73</v>
      </c>
      <c r="O12" s="43" t="s">
        <v>78</v>
      </c>
      <c r="P12" s="43" t="s">
        <v>78</v>
      </c>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row>
    <row r="13" spans="1:53" ht="89.25" x14ac:dyDescent="0.25">
      <c r="A13" s="104"/>
      <c r="B13" s="42" t="s">
        <v>72</v>
      </c>
      <c r="C13" s="41" t="s">
        <v>126</v>
      </c>
      <c r="D13" s="41" t="s">
        <v>127</v>
      </c>
      <c r="E13" s="41" t="s">
        <v>128</v>
      </c>
      <c r="F13" s="41" t="s">
        <v>129</v>
      </c>
      <c r="G13" s="41" t="s">
        <v>130</v>
      </c>
      <c r="H13" s="41" t="s">
        <v>131</v>
      </c>
      <c r="I13" s="41" t="s">
        <v>132</v>
      </c>
      <c r="J13" s="41" t="s">
        <v>133</v>
      </c>
      <c r="K13" s="41" t="s">
        <v>134</v>
      </c>
      <c r="L13" s="40" t="s">
        <v>72</v>
      </c>
      <c r="M13" s="39" t="s">
        <v>72</v>
      </c>
      <c r="N13" s="38" t="s">
        <v>73</v>
      </c>
      <c r="O13" s="38" t="s">
        <v>73</v>
      </c>
      <c r="P13" s="43" t="s">
        <v>78</v>
      </c>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row>
    <row r="14" spans="1:53" ht="63.75" x14ac:dyDescent="0.25">
      <c r="A14" s="105"/>
      <c r="B14" s="42" t="s">
        <v>77</v>
      </c>
      <c r="C14" s="41" t="s">
        <v>135</v>
      </c>
      <c r="D14" s="41" t="s">
        <v>136</v>
      </c>
      <c r="E14" s="41" t="s">
        <v>137</v>
      </c>
      <c r="F14" s="41" t="s">
        <v>138</v>
      </c>
      <c r="G14" s="41" t="s">
        <v>139</v>
      </c>
      <c r="H14" s="41" t="s">
        <v>140</v>
      </c>
      <c r="I14" s="41" t="s">
        <v>141</v>
      </c>
      <c r="J14" s="41" t="s">
        <v>142</v>
      </c>
      <c r="K14" s="41" t="s">
        <v>143</v>
      </c>
      <c r="L14" s="40" t="s">
        <v>77</v>
      </c>
      <c r="M14" s="39" t="s">
        <v>72</v>
      </c>
      <c r="N14" s="39" t="s">
        <v>72</v>
      </c>
      <c r="O14" s="38" t="s">
        <v>73</v>
      </c>
      <c r="P14" s="38" t="s">
        <v>73</v>
      </c>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row>
    <row r="15" spans="1:53" x14ac:dyDescent="0.25">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row>
    <row r="16" spans="1:53"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row>
    <row r="17" spans="1:53" x14ac:dyDescent="0.25">
      <c r="A17" s="37"/>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row>
    <row r="18" spans="1:53" x14ac:dyDescent="0.25">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row>
    <row r="19" spans="1:53" x14ac:dyDescent="0.2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row>
    <row r="20" spans="1:53" x14ac:dyDescent="0.25">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row>
    <row r="21" spans="1:53" x14ac:dyDescent="0.25">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row>
    <row r="22" spans="1:53" x14ac:dyDescent="0.2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row>
    <row r="23" spans="1:53" x14ac:dyDescent="0.2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row>
    <row r="24" spans="1:53" x14ac:dyDescent="0.2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row>
    <row r="25" spans="1:53" x14ac:dyDescent="0.2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row>
    <row r="26" spans="1:53" x14ac:dyDescent="0.2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row>
    <row r="27" spans="1:53" x14ac:dyDescent="0.2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row>
    <row r="28" spans="1:53" x14ac:dyDescent="0.2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row>
    <row r="29" spans="1:53" x14ac:dyDescent="0.2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row>
    <row r="30" spans="1:53" x14ac:dyDescent="0.2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row>
    <row r="31" spans="1:53" x14ac:dyDescent="0.2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row>
    <row r="32" spans="1:53" x14ac:dyDescent="0.2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row>
    <row r="33" spans="1:53" x14ac:dyDescent="0.2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row>
    <row r="34" spans="1:53" x14ac:dyDescent="0.2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row>
    <row r="35" spans="1:53" x14ac:dyDescent="0.2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row>
    <row r="36" spans="1:53" x14ac:dyDescent="0.2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row>
    <row r="37" spans="1:53" x14ac:dyDescent="0.2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row>
    <row r="38" spans="1:53" x14ac:dyDescent="0.2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row>
    <row r="39" spans="1:53" x14ac:dyDescent="0.2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row>
    <row r="40" spans="1:53" x14ac:dyDescent="0.2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row>
    <row r="41" spans="1:53"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row>
    <row r="42" spans="1:53" x14ac:dyDescent="0.2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row>
    <row r="43" spans="1:53" x14ac:dyDescent="0.2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row>
    <row r="44" spans="1:53" x14ac:dyDescent="0.2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row>
    <row r="45" spans="1:53" x14ac:dyDescent="0.2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row>
    <row r="46" spans="1:53" x14ac:dyDescent="0.2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row>
    <row r="47" spans="1:53" x14ac:dyDescent="0.2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row>
    <row r="48" spans="1:53" x14ac:dyDescent="0.2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row>
    <row r="49" spans="1:53" x14ac:dyDescent="0.2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row>
    <row r="50" spans="1:53" x14ac:dyDescent="0.2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row>
    <row r="51" spans="1:53" x14ac:dyDescent="0.2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row>
    <row r="52" spans="1:53" x14ac:dyDescent="0.2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row>
    <row r="53" spans="1:53" x14ac:dyDescent="0.2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row>
    <row r="54" spans="1:53" x14ac:dyDescent="0.2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row>
    <row r="55" spans="1:53" x14ac:dyDescent="0.2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row>
    <row r="56" spans="1:53" x14ac:dyDescent="0.2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row>
    <row r="57" spans="1:53"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row>
    <row r="58" spans="1:53" x14ac:dyDescent="0.2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row>
    <row r="59" spans="1:53" x14ac:dyDescent="0.2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row>
    <row r="60" spans="1:53" x14ac:dyDescent="0.2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row>
    <row r="61" spans="1:53" x14ac:dyDescent="0.2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row>
    <row r="62" spans="1:53" x14ac:dyDescent="0.2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row>
    <row r="63" spans="1:53" x14ac:dyDescent="0.2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row>
    <row r="64" spans="1:53" x14ac:dyDescent="0.2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row>
    <row r="65" spans="1:53" x14ac:dyDescent="0.2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row>
    <row r="66" spans="1:53" x14ac:dyDescent="0.2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row>
    <row r="67" spans="1:53" x14ac:dyDescent="0.2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row>
    <row r="68" spans="1:53" x14ac:dyDescent="0.2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row>
    <row r="69" spans="1:53"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row>
    <row r="70" spans="1:53"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row>
    <row r="71" spans="1:53" x14ac:dyDescent="0.2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row>
    <row r="72" spans="1:53" x14ac:dyDescent="0.2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row>
    <row r="73" spans="1:53" x14ac:dyDescent="0.2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row>
    <row r="74" spans="1:53" x14ac:dyDescent="0.2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row>
    <row r="75" spans="1:53" x14ac:dyDescent="0.2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row>
    <row r="76" spans="1:53" x14ac:dyDescent="0.2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row>
    <row r="77" spans="1:53" x14ac:dyDescent="0.2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row>
    <row r="78" spans="1:53" x14ac:dyDescent="0.2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c r="AX78" s="37"/>
      <c r="AY78" s="37"/>
      <c r="AZ78" s="37"/>
      <c r="BA78" s="37"/>
    </row>
    <row r="79" spans="1:53" x14ac:dyDescent="0.2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row>
    <row r="80" spans="1:53" x14ac:dyDescent="0.2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row>
    <row r="81" spans="1:53" x14ac:dyDescent="0.2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c r="AQ81" s="37"/>
      <c r="AR81" s="37"/>
      <c r="AS81" s="37"/>
      <c r="AT81" s="37"/>
      <c r="AU81" s="37"/>
      <c r="AV81" s="37"/>
      <c r="AW81" s="37"/>
      <c r="AX81" s="37"/>
      <c r="AY81" s="37"/>
      <c r="AZ81" s="37"/>
      <c r="BA81" s="37"/>
    </row>
    <row r="82" spans="1:53" x14ac:dyDescent="0.2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row>
    <row r="83" spans="1:53" x14ac:dyDescent="0.2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row>
    <row r="84" spans="1:53" x14ac:dyDescent="0.2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row>
    <row r="85" spans="1:53" x14ac:dyDescent="0.2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row>
    <row r="86" spans="1:53" x14ac:dyDescent="0.2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row>
    <row r="87" spans="1:53" x14ac:dyDescent="0.2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row>
    <row r="88" spans="1:53" x14ac:dyDescent="0.2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row>
    <row r="89" spans="1:53" x14ac:dyDescent="0.2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row>
    <row r="90" spans="1:53" x14ac:dyDescent="0.2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row>
    <row r="91" spans="1:53" x14ac:dyDescent="0.2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row>
    <row r="92" spans="1:53" x14ac:dyDescent="0.2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c r="AQ92" s="37"/>
      <c r="AR92" s="37"/>
      <c r="AS92" s="37"/>
      <c r="AT92" s="37"/>
      <c r="AU92" s="37"/>
      <c r="AV92" s="37"/>
      <c r="AW92" s="37"/>
      <c r="AX92" s="37"/>
      <c r="AY92" s="37"/>
      <c r="AZ92" s="37"/>
      <c r="BA92" s="37"/>
    </row>
    <row r="93" spans="1:53" x14ac:dyDescent="0.2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row>
    <row r="94" spans="1:53" x14ac:dyDescent="0.2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row>
    <row r="95" spans="1:53" x14ac:dyDescent="0.2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row>
    <row r="96" spans="1:53" x14ac:dyDescent="0.2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row>
    <row r="97" spans="1:53" x14ac:dyDescent="0.2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row>
    <row r="98" spans="1:53" x14ac:dyDescent="0.2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row>
    <row r="99" spans="1:53" x14ac:dyDescent="0.2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row>
    <row r="100" spans="1:53" x14ac:dyDescent="0.2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row>
    <row r="101" spans="1:53" x14ac:dyDescent="0.2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row>
    <row r="102" spans="1:53" x14ac:dyDescent="0.2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row>
  </sheetData>
  <sheetProtection sheet="1" objects="1" scenarios="1" selectLockedCells="1"/>
  <mergeCells count="2">
    <mergeCell ref="L6:P6"/>
    <mergeCell ref="A10:A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7D53-A083-47F2-A608-01D9EDEE40CE}">
  <dimension ref="A1:K50"/>
  <sheetViews>
    <sheetView workbookViewId="0">
      <selection sqref="A1:XFD1048576"/>
    </sheetView>
  </sheetViews>
  <sheetFormatPr defaultRowHeight="15" x14ac:dyDescent="0.25"/>
  <cols>
    <col min="1" max="1" width="27.7109375" customWidth="1"/>
    <col min="3" max="3" width="41" bestFit="1" customWidth="1"/>
    <col min="5" max="5" width="27.85546875" customWidth="1"/>
    <col min="7" max="7" width="18.42578125" bestFit="1" customWidth="1"/>
    <col min="9" max="9" width="22.7109375" bestFit="1" customWidth="1"/>
    <col min="11" max="11" width="21.140625" bestFit="1" customWidth="1"/>
  </cols>
  <sheetData>
    <row r="1" spans="1:11" x14ac:dyDescent="0.25">
      <c r="A1" s="3" t="s">
        <v>144</v>
      </c>
      <c r="B1" s="1"/>
      <c r="C1" s="3" t="s">
        <v>145</v>
      </c>
      <c r="D1" s="1"/>
      <c r="E1" s="3" t="s">
        <v>146</v>
      </c>
      <c r="F1" s="1"/>
      <c r="G1" s="3" t="s">
        <v>147</v>
      </c>
      <c r="H1" s="1"/>
      <c r="I1" s="3" t="s">
        <v>148</v>
      </c>
      <c r="J1" s="1"/>
      <c r="K1" s="3" t="s">
        <v>149</v>
      </c>
    </row>
    <row r="2" spans="1:11" x14ac:dyDescent="0.25">
      <c r="A2" s="1" t="s">
        <v>150</v>
      </c>
      <c r="B2" s="1"/>
      <c r="C2" s="1" t="s">
        <v>151</v>
      </c>
      <c r="D2" s="1"/>
      <c r="E2" s="1" t="s">
        <v>152</v>
      </c>
      <c r="F2" s="1"/>
      <c r="G2" s="1" t="s">
        <v>153</v>
      </c>
      <c r="H2" s="1"/>
      <c r="I2" s="1" t="s">
        <v>154</v>
      </c>
      <c r="J2" s="1"/>
      <c r="K2" s="66" t="s">
        <v>155</v>
      </c>
    </row>
    <row r="3" spans="1:11" x14ac:dyDescent="0.25">
      <c r="A3" s="1" t="s">
        <v>156</v>
      </c>
      <c r="B3" s="1"/>
      <c r="C3" s="1" t="s">
        <v>157</v>
      </c>
      <c r="D3" s="1"/>
      <c r="E3" s="1" t="s">
        <v>158</v>
      </c>
      <c r="F3" s="1"/>
      <c r="G3" s="1" t="s">
        <v>159</v>
      </c>
      <c r="H3" s="1"/>
      <c r="I3" s="1" t="s">
        <v>160</v>
      </c>
      <c r="J3" s="1"/>
      <c r="K3" s="66" t="s">
        <v>161</v>
      </c>
    </row>
    <row r="4" spans="1:11" s="1" customFormat="1" x14ac:dyDescent="0.25">
      <c r="A4" s="1" t="s">
        <v>162</v>
      </c>
      <c r="C4" s="1" t="s">
        <v>163</v>
      </c>
      <c r="E4" s="1" t="s">
        <v>164</v>
      </c>
      <c r="G4" s="1" t="s">
        <v>165</v>
      </c>
      <c r="I4" s="1" t="s">
        <v>166</v>
      </c>
      <c r="K4" s="66" t="s">
        <v>167</v>
      </c>
    </row>
    <row r="5" spans="1:11" s="1" customFormat="1" x14ac:dyDescent="0.25">
      <c r="A5" s="1" t="s">
        <v>168</v>
      </c>
      <c r="C5" s="1" t="s">
        <v>169</v>
      </c>
      <c r="E5" s="1" t="s">
        <v>170</v>
      </c>
      <c r="I5" s="1" t="s">
        <v>171</v>
      </c>
    </row>
    <row r="6" spans="1:11" x14ac:dyDescent="0.25">
      <c r="A6" s="1" t="s">
        <v>172</v>
      </c>
      <c r="B6" s="1"/>
      <c r="C6" s="1" t="s">
        <v>158</v>
      </c>
      <c r="D6" s="1"/>
      <c r="E6" s="1" t="s">
        <v>173</v>
      </c>
      <c r="F6" s="1"/>
      <c r="G6" s="1"/>
      <c r="H6" s="1"/>
      <c r="I6" s="1" t="s">
        <v>174</v>
      </c>
      <c r="J6" s="1"/>
      <c r="K6" s="1"/>
    </row>
    <row r="7" spans="1:11" x14ac:dyDescent="0.25">
      <c r="A7" s="1" t="s">
        <v>175</v>
      </c>
      <c r="B7" s="1"/>
      <c r="C7" s="1" t="s">
        <v>176</v>
      </c>
      <c r="D7" s="1"/>
      <c r="E7" s="1" t="s">
        <v>177</v>
      </c>
      <c r="F7" s="1"/>
      <c r="G7" s="1"/>
      <c r="H7" s="1"/>
      <c r="I7" s="1" t="s">
        <v>178</v>
      </c>
      <c r="J7" s="1"/>
      <c r="K7" s="1"/>
    </row>
    <row r="8" spans="1:11" x14ac:dyDescent="0.25">
      <c r="A8" s="1" t="s">
        <v>179</v>
      </c>
      <c r="B8" s="1"/>
      <c r="C8" s="1" t="s">
        <v>180</v>
      </c>
      <c r="D8" s="1"/>
      <c r="E8" s="1" t="s">
        <v>181</v>
      </c>
      <c r="F8" s="1"/>
      <c r="G8" s="1"/>
      <c r="H8" s="1"/>
      <c r="I8" s="1" t="s">
        <v>182</v>
      </c>
      <c r="J8" s="1"/>
      <c r="K8" s="1"/>
    </row>
    <row r="9" spans="1:11" x14ac:dyDescent="0.25">
      <c r="A9" s="1" t="s">
        <v>183</v>
      </c>
      <c r="B9" s="1"/>
      <c r="C9" s="1" t="s">
        <v>184</v>
      </c>
      <c r="D9" s="1"/>
      <c r="E9" s="1" t="s">
        <v>185</v>
      </c>
      <c r="F9" s="1"/>
      <c r="G9" s="1"/>
      <c r="H9" s="1"/>
      <c r="I9" s="1" t="s">
        <v>186</v>
      </c>
      <c r="J9" s="1"/>
      <c r="K9" s="1"/>
    </row>
    <row r="10" spans="1:11" x14ac:dyDescent="0.25">
      <c r="A10" s="1"/>
      <c r="B10" s="1"/>
      <c r="C10" s="1" t="s">
        <v>187</v>
      </c>
      <c r="D10" s="1"/>
      <c r="E10" s="1" t="s">
        <v>188</v>
      </c>
      <c r="F10" s="1"/>
      <c r="G10" s="1"/>
      <c r="H10" s="1"/>
      <c r="I10" s="1" t="s">
        <v>189</v>
      </c>
      <c r="J10" s="1"/>
      <c r="K10" s="1"/>
    </row>
    <row r="11" spans="1:11" x14ac:dyDescent="0.25">
      <c r="A11" s="1"/>
      <c r="B11" s="1"/>
      <c r="C11" s="1" t="s">
        <v>190</v>
      </c>
      <c r="D11" s="1"/>
      <c r="E11" s="1" t="s">
        <v>191</v>
      </c>
      <c r="F11" s="1"/>
      <c r="G11" s="1"/>
      <c r="H11" s="1"/>
      <c r="I11" s="1" t="s">
        <v>192</v>
      </c>
      <c r="J11" s="1"/>
      <c r="K11" s="1"/>
    </row>
    <row r="12" spans="1:11" x14ac:dyDescent="0.25">
      <c r="A12" s="1"/>
      <c r="B12" s="1"/>
      <c r="C12" s="1" t="s">
        <v>193</v>
      </c>
      <c r="D12" s="1"/>
      <c r="E12" s="1" t="s">
        <v>194</v>
      </c>
      <c r="F12" s="1"/>
      <c r="G12" s="1"/>
      <c r="H12" s="1"/>
      <c r="I12" s="1" t="s">
        <v>195</v>
      </c>
      <c r="J12" s="1"/>
      <c r="K12" s="1"/>
    </row>
    <row r="13" spans="1:11" x14ac:dyDescent="0.25">
      <c r="A13" s="1"/>
      <c r="B13" s="1"/>
      <c r="C13" s="1" t="s">
        <v>196</v>
      </c>
      <c r="D13" s="1"/>
      <c r="E13" s="1" t="s">
        <v>183</v>
      </c>
      <c r="F13" s="1"/>
      <c r="G13" s="1"/>
      <c r="H13" s="1"/>
      <c r="I13" s="1" t="s">
        <v>197</v>
      </c>
      <c r="J13" s="1"/>
      <c r="K13" s="1"/>
    </row>
    <row r="14" spans="1:11" x14ac:dyDescent="0.25">
      <c r="A14" s="1"/>
      <c r="B14" s="1"/>
      <c r="C14" s="1" t="s">
        <v>183</v>
      </c>
      <c r="D14" s="1"/>
      <c r="E14" s="1"/>
      <c r="F14" s="1"/>
      <c r="G14" s="1"/>
      <c r="H14" s="1"/>
      <c r="I14" s="1" t="s">
        <v>198</v>
      </c>
      <c r="J14" s="1"/>
      <c r="K14" s="1"/>
    </row>
    <row r="15" spans="1:11" x14ac:dyDescent="0.25">
      <c r="A15" s="1"/>
      <c r="B15" s="1"/>
      <c r="C15" s="1"/>
      <c r="D15" s="1"/>
      <c r="E15" s="1"/>
      <c r="F15" s="1"/>
      <c r="G15" s="1"/>
      <c r="H15" s="1"/>
      <c r="I15" s="1" t="s">
        <v>199</v>
      </c>
      <c r="J15" s="1"/>
      <c r="K15" s="1"/>
    </row>
    <row r="16" spans="1:11" x14ac:dyDescent="0.25">
      <c r="A16" s="1"/>
      <c r="B16" s="1"/>
      <c r="C16" s="1"/>
      <c r="D16" s="1"/>
      <c r="E16" s="1"/>
      <c r="F16" s="1"/>
      <c r="G16" s="1"/>
      <c r="H16" s="1"/>
      <c r="I16" s="1" t="s">
        <v>200</v>
      </c>
      <c r="J16" s="1"/>
      <c r="K16" s="1"/>
    </row>
    <row r="17" spans="9:9" x14ac:dyDescent="0.25">
      <c r="I17" s="1" t="s">
        <v>201</v>
      </c>
    </row>
    <row r="18" spans="9:9" x14ac:dyDescent="0.25">
      <c r="I18" s="1" t="s">
        <v>202</v>
      </c>
    </row>
    <row r="19" spans="9:9" x14ac:dyDescent="0.25">
      <c r="I19" s="1" t="s">
        <v>203</v>
      </c>
    </row>
    <row r="20" spans="9:9" x14ac:dyDescent="0.25">
      <c r="I20" s="1" t="s">
        <v>204</v>
      </c>
    </row>
    <row r="21" spans="9:9" x14ac:dyDescent="0.25">
      <c r="I21" s="1" t="s">
        <v>205</v>
      </c>
    </row>
    <row r="22" spans="9:9" x14ac:dyDescent="0.25">
      <c r="I22" s="1" t="s">
        <v>206</v>
      </c>
    </row>
    <row r="23" spans="9:9" x14ac:dyDescent="0.25">
      <c r="I23" s="1" t="s">
        <v>207</v>
      </c>
    </row>
    <row r="24" spans="9:9" x14ac:dyDescent="0.25">
      <c r="I24" s="1" t="s">
        <v>208</v>
      </c>
    </row>
    <row r="25" spans="9:9" x14ac:dyDescent="0.25">
      <c r="I25" s="1" t="s">
        <v>209</v>
      </c>
    </row>
    <row r="26" spans="9:9" x14ac:dyDescent="0.25">
      <c r="I26" s="1" t="s">
        <v>210</v>
      </c>
    </row>
    <row r="27" spans="9:9" x14ac:dyDescent="0.25">
      <c r="I27" s="1" t="s">
        <v>211</v>
      </c>
    </row>
    <row r="28" spans="9:9" x14ac:dyDescent="0.25">
      <c r="I28" s="1" t="s">
        <v>212</v>
      </c>
    </row>
    <row r="29" spans="9:9" x14ac:dyDescent="0.25">
      <c r="I29" s="1" t="s">
        <v>213</v>
      </c>
    </row>
    <row r="30" spans="9:9" x14ac:dyDescent="0.25">
      <c r="I30" s="1" t="s">
        <v>214</v>
      </c>
    </row>
    <row r="31" spans="9:9" x14ac:dyDescent="0.25">
      <c r="I31" s="1" t="s">
        <v>215</v>
      </c>
    </row>
    <row r="32" spans="9:9" x14ac:dyDescent="0.25">
      <c r="I32" s="1" t="s">
        <v>216</v>
      </c>
    </row>
    <row r="33" spans="9:9" x14ac:dyDescent="0.25">
      <c r="I33" s="1" t="s">
        <v>217</v>
      </c>
    </row>
    <row r="34" spans="9:9" x14ac:dyDescent="0.25">
      <c r="I34" s="1" t="s">
        <v>218</v>
      </c>
    </row>
    <row r="35" spans="9:9" x14ac:dyDescent="0.25">
      <c r="I35" s="1" t="s">
        <v>219</v>
      </c>
    </row>
    <row r="36" spans="9:9" x14ac:dyDescent="0.25">
      <c r="I36" s="1" t="s">
        <v>220</v>
      </c>
    </row>
    <row r="37" spans="9:9" x14ac:dyDescent="0.25">
      <c r="I37" s="1" t="s">
        <v>221</v>
      </c>
    </row>
    <row r="38" spans="9:9" x14ac:dyDescent="0.25">
      <c r="I38" s="1" t="s">
        <v>222</v>
      </c>
    </row>
    <row r="39" spans="9:9" x14ac:dyDescent="0.25">
      <c r="I39" s="1" t="s">
        <v>223</v>
      </c>
    </row>
    <row r="40" spans="9:9" x14ac:dyDescent="0.25">
      <c r="I40" s="1" t="s">
        <v>224</v>
      </c>
    </row>
    <row r="41" spans="9:9" x14ac:dyDescent="0.25">
      <c r="I41" s="1" t="s">
        <v>225</v>
      </c>
    </row>
    <row r="42" spans="9:9" x14ac:dyDescent="0.25">
      <c r="I42" s="1" t="s">
        <v>226</v>
      </c>
    </row>
    <row r="43" spans="9:9" x14ac:dyDescent="0.25">
      <c r="I43" s="1" t="s">
        <v>227</v>
      </c>
    </row>
    <row r="44" spans="9:9" x14ac:dyDescent="0.25">
      <c r="I44" s="1" t="s">
        <v>228</v>
      </c>
    </row>
    <row r="45" spans="9:9" x14ac:dyDescent="0.25">
      <c r="I45" s="1" t="s">
        <v>229</v>
      </c>
    </row>
    <row r="46" spans="9:9" x14ac:dyDescent="0.25">
      <c r="I46" s="1" t="s">
        <v>230</v>
      </c>
    </row>
    <row r="47" spans="9:9" x14ac:dyDescent="0.25">
      <c r="I47" s="1" t="s">
        <v>231</v>
      </c>
    </row>
    <row r="48" spans="9:9" x14ac:dyDescent="0.25">
      <c r="I48" s="1" t="s">
        <v>232</v>
      </c>
    </row>
    <row r="49" spans="9:9" x14ac:dyDescent="0.25">
      <c r="I49" s="1" t="s">
        <v>233</v>
      </c>
    </row>
    <row r="50" spans="9:9" x14ac:dyDescent="0.25">
      <c r="I50" s="1" t="s">
        <v>234</v>
      </c>
    </row>
  </sheetData>
  <sheetProtection sheet="1" objects="1" scenarios="1"/>
  <sortState ref="I2:I49">
    <sortCondition ref="I49"/>
  </sortState>
  <customSheetViews>
    <customSheetView guid="{03190873-5CCF-413B-A16F-A8CE9A7B5E52}">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71E12EB4B8AF47857DFD87E46E8667" ma:contentTypeVersion="" ma:contentTypeDescription="Create a new document." ma:contentTypeScope="" ma:versionID="35dc483d3cac90822486bf30a8085be1">
  <xsd:schema xmlns:xsd="http://www.w3.org/2001/XMLSchema" xmlns:xs="http://www.w3.org/2001/XMLSchema" xmlns:p="http://schemas.microsoft.com/office/2006/metadata/properties" xmlns:ns2="f1449568-fd11-44e3-a7f1-b377f7dd5274" xmlns:ns3="4f6a82c0-c079-498f-a4ac-43c45f3c5a97" targetNamespace="http://schemas.microsoft.com/office/2006/metadata/properties" ma:root="true" ma:fieldsID="a78935011a0c8918a061907e187850fd" ns2:_="" ns3:_="">
    <xsd:import namespace="f1449568-fd11-44e3-a7f1-b377f7dd5274"/>
    <xsd:import namespace="4f6a82c0-c079-498f-a4ac-43c45f3c5a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449568-fd11-44e3-a7f1-b377f7dd52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6a82c0-c079-498f-a4ac-43c45f3c5a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71D12B-5D8F-4C38-9436-E86AC75998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449568-fd11-44e3-a7f1-b377f7dd5274"/>
    <ds:schemaRef ds:uri="4f6a82c0-c079-498f-a4ac-43c45f3c5a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284899-BFB0-4F58-ACD6-0EDF7CCFF029}">
  <ds:schemaRefs>
    <ds:schemaRef ds:uri="http://schemas.microsoft.com/sharepoint/v3/contenttype/forms"/>
  </ds:schemaRefs>
</ds:datastoreItem>
</file>

<file path=customXml/itemProps3.xml><?xml version="1.0" encoding="utf-8"?>
<ds:datastoreItem xmlns:ds="http://schemas.openxmlformats.org/officeDocument/2006/customXml" ds:itemID="{136AC116-4E52-42A3-A042-D302B9B4D46A}">
  <ds:schemaRefs>
    <ds:schemaRef ds:uri="http://purl.org/dc/dcmitype/"/>
    <ds:schemaRef ds:uri="4f6a82c0-c079-498f-a4ac-43c45f3c5a97"/>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f1449568-fd11-44e3-a7f1-b377f7dd5274"/>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Application Form</vt:lpstr>
      <vt:lpstr>Risk Register</vt:lpstr>
      <vt:lpstr>Risk Assessment Matrix</vt:lpstr>
      <vt:lpstr>List</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Tim Mew</cp:lastModifiedBy>
  <cp:revision/>
  <dcterms:created xsi:type="dcterms:W3CDTF">2017-04-25T11:59:53Z</dcterms:created>
  <dcterms:modified xsi:type="dcterms:W3CDTF">2020-06-24T09:19:39Z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0x0101006E71E12EB4B8AF47857DFD87E46E8667</vt:lpwstr>
  </property>
</Properties>
</file>