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updateLinks="never"/>
  <mc:AlternateContent xmlns:mc="http://schemas.openxmlformats.org/markup-compatibility/2006">
    <mc:Choice Requires="x15">
      <x15ac:absPath xmlns:x15ac="http://schemas.microsoft.com/office/spreadsheetml/2010/11/ac" url="https://mercycorpsemea.sharepoint.com/sites/MSRTeam5400/Shared Documents/91607_97071-PREO 2/PREO 2.0/Calls for Proposals/2024 Q4 - Africa/"/>
    </mc:Choice>
  </mc:AlternateContent>
  <xr:revisionPtr revIDLastSave="87" documentId="8_{A7197BAB-5D56-7F43-ADD8-43D1F95D6A10}" xr6:coauthVersionLast="47" xr6:coauthVersionMax="47" xr10:uidLastSave="{F52CAE61-AD26-A044-8AC2-65D9CEFEE29D}"/>
  <bookViews>
    <workbookView xWindow="14400" yWindow="7840" windowWidth="14400" windowHeight="10160" xr2:uid="{83272254-0A13-4E89-ACA4-EC8A15AE782C}"/>
  </bookViews>
  <sheets>
    <sheet name="Application Form" sheetId="1" r:id="rId1"/>
    <sheet name="List" sheetId="2" state="hidden" r:id="rId2"/>
    <sheet name="Template instructions" sheetId="6" r:id="rId3"/>
    <sheet name="1 - Implementation template" sheetId="7" r:id="rId4"/>
    <sheet name="2 - Project Budget" sheetId="8" r:id="rId5"/>
  </sheets>
  <definedNames>
    <definedName name="Nature">#REF!</definedName>
    <definedName name="_xlnm.Print_Area" localSheetId="0">'Application Form'!$B$1:$F$94</definedName>
    <definedName name="Z_03190873_5CCF_413B_A16F_A8CE9A7B5E52_.wvu.PrintArea" localSheetId="0" hidden="1">'Application Form'!$B$1:$F$94</definedName>
  </definedNames>
  <calcPr calcId="191028"/>
  <customWorkbookViews>
    <customWorkbookView name="Form" guid="{03190873-5CCF-413B-A16F-A8CE9A7B5E52}" maximized="1" xWindow="-1928" yWindow="-321"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1" l="1"/>
  <c r="D73" i="1"/>
  <c r="Q32" i="8"/>
  <c r="Q33" i="8"/>
  <c r="Q34" i="8"/>
  <c r="Q35" i="8"/>
  <c r="Q31" i="8"/>
  <c r="O32" i="8"/>
  <c r="O33" i="8"/>
  <c r="O34" i="8"/>
  <c r="O35" i="8"/>
  <c r="O31" i="8"/>
  <c r="M32" i="8"/>
  <c r="M33" i="8"/>
  <c r="M34" i="8"/>
  <c r="M35" i="8"/>
  <c r="M31" i="8"/>
  <c r="K32" i="8"/>
  <c r="K33" i="8"/>
  <c r="K34" i="8"/>
  <c r="K35" i="8"/>
  <c r="K31" i="8"/>
  <c r="I32" i="8"/>
  <c r="I33" i="8"/>
  <c r="I34" i="8"/>
  <c r="I35" i="8"/>
  <c r="I31" i="8"/>
  <c r="Q26" i="8"/>
  <c r="Q27" i="8"/>
  <c r="Q28" i="8"/>
  <c r="Q29" i="8"/>
  <c r="Q25" i="8"/>
  <c r="O26" i="8"/>
  <c r="N30" i="8" s="1"/>
  <c r="O27" i="8"/>
  <c r="O28" i="8"/>
  <c r="O29" i="8"/>
  <c r="O25" i="8"/>
  <c r="M26" i="8"/>
  <c r="M27" i="8"/>
  <c r="M28" i="8"/>
  <c r="M29" i="8"/>
  <c r="L30" i="8" s="1"/>
  <c r="M25" i="8"/>
  <c r="K29" i="8"/>
  <c r="K26" i="8"/>
  <c r="K27" i="8"/>
  <c r="K28" i="8"/>
  <c r="K25" i="8"/>
  <c r="I26" i="8"/>
  <c r="I27" i="8"/>
  <c r="I28" i="8"/>
  <c r="I29" i="8"/>
  <c r="I25" i="8"/>
  <c r="Q20" i="8"/>
  <c r="Q21" i="8"/>
  <c r="Q22" i="8"/>
  <c r="Q23" i="8"/>
  <c r="Q19" i="8"/>
  <c r="O20" i="8"/>
  <c r="O21" i="8"/>
  <c r="O22" i="8"/>
  <c r="O23" i="8"/>
  <c r="O19" i="8"/>
  <c r="M23" i="8"/>
  <c r="M20" i="8"/>
  <c r="M21" i="8"/>
  <c r="M22" i="8"/>
  <c r="M19" i="8"/>
  <c r="K23" i="8"/>
  <c r="K20" i="8"/>
  <c r="K21" i="8"/>
  <c r="K22" i="8"/>
  <c r="K19" i="8"/>
  <c r="I20" i="8"/>
  <c r="I21" i="8"/>
  <c r="I22" i="8"/>
  <c r="I23" i="8"/>
  <c r="I19" i="8"/>
  <c r="Q14" i="8"/>
  <c r="Q15" i="8"/>
  <c r="Q16" i="8"/>
  <c r="Q17" i="8"/>
  <c r="O17" i="8"/>
  <c r="O14" i="8"/>
  <c r="O15" i="8"/>
  <c r="O16" i="8"/>
  <c r="M17" i="8"/>
  <c r="M14" i="8"/>
  <c r="M15" i="8"/>
  <c r="M16" i="8"/>
  <c r="K14" i="8"/>
  <c r="K15" i="8"/>
  <c r="K16" i="8"/>
  <c r="K17" i="8"/>
  <c r="I13" i="8"/>
  <c r="K13" i="8"/>
  <c r="M13" i="8"/>
  <c r="O13" i="8"/>
  <c r="Q13" i="8"/>
  <c r="I14" i="8"/>
  <c r="I15" i="8"/>
  <c r="I16" i="8"/>
  <c r="I17" i="8"/>
  <c r="G35" i="8"/>
  <c r="G32" i="8"/>
  <c r="G33" i="8"/>
  <c r="G34" i="8"/>
  <c r="G31" i="8"/>
  <c r="G29" i="8"/>
  <c r="G26" i="8"/>
  <c r="G27" i="8"/>
  <c r="G28" i="8"/>
  <c r="G25" i="8"/>
  <c r="G19" i="8"/>
  <c r="G20" i="8"/>
  <c r="G21" i="8"/>
  <c r="G22" i="8"/>
  <c r="G23" i="8"/>
  <c r="G14" i="8"/>
  <c r="G15" i="8"/>
  <c r="G16" i="8"/>
  <c r="G17" i="8"/>
  <c r="G13" i="8"/>
  <c r="D81" i="1"/>
  <c r="D85" i="1"/>
  <c r="P30" i="8" l="1"/>
  <c r="J30" i="8"/>
  <c r="H30" i="8"/>
  <c r="F30" i="8"/>
  <c r="F18" i="8"/>
  <c r="N18" i="8"/>
  <c r="N36" i="8" l="1"/>
  <c r="N24" i="8"/>
  <c r="J36" i="8"/>
  <c r="J18" i="8"/>
  <c r="F24" i="8"/>
  <c r="L36" i="8"/>
  <c r="P18" i="8"/>
  <c r="P36" i="8"/>
  <c r="L18" i="8"/>
  <c r="L24" i="8"/>
  <c r="H24" i="8"/>
  <c r="H18" i="8"/>
  <c r="F36" i="8"/>
  <c r="J24" i="8"/>
  <c r="P24" i="8"/>
  <c r="H36" i="8"/>
  <c r="H37" i="8" l="1"/>
  <c r="P37" i="8"/>
  <c r="J37" i="8"/>
  <c r="F37" i="8"/>
  <c r="L37" i="8"/>
  <c r="N37" i="8"/>
  <c r="Z13" i="7" l="1"/>
  <c r="AA13" i="7" s="1"/>
  <c r="AB13" i="7" s="1"/>
  <c r="H13" i="7"/>
  <c r="I13" i="7" s="1"/>
  <c r="J13" i="7" s="1"/>
  <c r="K13" i="7" s="1"/>
  <c r="L13" i="7" s="1"/>
  <c r="M13" i="7" s="1"/>
  <c r="N13" i="7" s="1"/>
  <c r="O13" i="7" s="1"/>
  <c r="P13" i="7" s="1"/>
  <c r="Q13" i="7" s="1"/>
  <c r="R13" i="7" s="1"/>
  <c r="S13" i="7" s="1"/>
  <c r="T13" i="7" s="1"/>
  <c r="U13" i="7" s="1"/>
  <c r="V13" i="7" s="1"/>
  <c r="W13" i="7" s="1"/>
  <c r="X13" i="7" s="1"/>
  <c r="Y13" i="7" s="1"/>
  <c r="F13" i="7"/>
  <c r="G13" i="7" s="1"/>
</calcChain>
</file>

<file path=xl/sharedStrings.xml><?xml version="1.0" encoding="utf-8"?>
<sst xmlns="http://schemas.openxmlformats.org/spreadsheetml/2006/main" count="363" uniqueCount="251">
  <si>
    <t>Organisation name:</t>
  </si>
  <si>
    <t>Registered address:</t>
  </si>
  <si>
    <t>Core business:</t>
  </si>
  <si>
    <t>Private Company</t>
  </si>
  <si>
    <t>Website:</t>
  </si>
  <si>
    <t>Organisation contact person:</t>
  </si>
  <si>
    <t>Organisation email:</t>
  </si>
  <si>
    <t>Organisation mobile:</t>
  </si>
  <si>
    <t>Other</t>
  </si>
  <si>
    <t>Start-up</t>
  </si>
  <si>
    <t>Uganda</t>
  </si>
  <si>
    <t>a) Total grant requested from PREO programme</t>
  </si>
  <si>
    <t>b) Total co-financing proposed</t>
  </si>
  <si>
    <t>Inventory (if applicable)</t>
  </si>
  <si>
    <t>Travel</t>
  </si>
  <si>
    <t>Overheads (utilities, taxes, telecomms etc.)</t>
  </si>
  <si>
    <t>Organisation Type</t>
  </si>
  <si>
    <t>Off-grid Energy Technology</t>
  </si>
  <si>
    <t>Industries</t>
  </si>
  <si>
    <t>Project Status</t>
  </si>
  <si>
    <t>Countries</t>
  </si>
  <si>
    <t>Risk Register Direction</t>
  </si>
  <si>
    <t>Non-Profit Organisation</t>
  </si>
  <si>
    <t>Cooling</t>
  </si>
  <si>
    <t>Angola</t>
  </si>
  <si>
    <t>↘</t>
  </si>
  <si>
    <t>Drying</t>
  </si>
  <si>
    <t>Agro-processing</t>
  </si>
  <si>
    <t>Established</t>
  </si>
  <si>
    <t>Benin</t>
  </si>
  <si>
    <t>↗</t>
  </si>
  <si>
    <t>Public Company</t>
  </si>
  <si>
    <t>Irrigation &amp; Water Supply</t>
  </si>
  <si>
    <t>Scaling-up</t>
  </si>
  <si>
    <t>Botswana</t>
  </si>
  <si>
    <t>→</t>
  </si>
  <si>
    <t>State-Owned Entity</t>
  </si>
  <si>
    <t>Information &amp; Communication Technologies</t>
  </si>
  <si>
    <t>Burkina Faso</t>
  </si>
  <si>
    <t>Community-based Organisation</t>
  </si>
  <si>
    <t>Burundi</t>
  </si>
  <si>
    <t>Trust</t>
  </si>
  <si>
    <t>Sewing</t>
  </si>
  <si>
    <t>Cameroon</t>
  </si>
  <si>
    <t>Partnership</t>
  </si>
  <si>
    <t>Woodworking</t>
  </si>
  <si>
    <t>Cape Verde</t>
  </si>
  <si>
    <t>Metalworking</t>
  </si>
  <si>
    <t>Central African Republic</t>
  </si>
  <si>
    <t>Home appliances</t>
  </si>
  <si>
    <t>Chad</t>
  </si>
  <si>
    <t>Cooking</t>
  </si>
  <si>
    <t>Comoros</t>
  </si>
  <si>
    <t>Purification</t>
  </si>
  <si>
    <t>Côte d'Ivoire</t>
  </si>
  <si>
    <t>e-Mobility</t>
  </si>
  <si>
    <t>Djibouti</t>
  </si>
  <si>
    <t>DRC</t>
  </si>
  <si>
    <t>Equatorial Guinea</t>
  </si>
  <si>
    <t>Eritrea</t>
  </si>
  <si>
    <t>Ethiopia</t>
  </si>
  <si>
    <t>Gabon</t>
  </si>
  <si>
    <t>Ghana</t>
  </si>
  <si>
    <t>Guinea</t>
  </si>
  <si>
    <t>Guinea-Bissau</t>
  </si>
  <si>
    <t>Kenya</t>
  </si>
  <si>
    <t>Lesotho</t>
  </si>
  <si>
    <t>Liberia</t>
  </si>
  <si>
    <t>Madagascar</t>
  </si>
  <si>
    <t>Malawi</t>
  </si>
  <si>
    <t>Mali</t>
  </si>
  <si>
    <t>Mauritania</t>
  </si>
  <si>
    <t>Mauritius</t>
  </si>
  <si>
    <t>Mozambique</t>
  </si>
  <si>
    <t>Namibia</t>
  </si>
  <si>
    <t>Niger</t>
  </si>
  <si>
    <t>Nigeria</t>
  </si>
  <si>
    <t>Republic of the Congo </t>
  </si>
  <si>
    <t>Réunion</t>
  </si>
  <si>
    <t>Rwanda</t>
  </si>
  <si>
    <t>São Tomé and Príncipe</t>
  </si>
  <si>
    <t>Senegal</t>
  </si>
  <si>
    <t>Seychelles</t>
  </si>
  <si>
    <t>Sierra Leone</t>
  </si>
  <si>
    <t>Somalia</t>
  </si>
  <si>
    <t>South Sudan</t>
  </si>
  <si>
    <t>Sudan</t>
  </si>
  <si>
    <t>Swaziland</t>
  </si>
  <si>
    <t>Tanzania</t>
  </si>
  <si>
    <t>The Gambia</t>
  </si>
  <si>
    <t>Togo</t>
  </si>
  <si>
    <t>Zambia</t>
  </si>
  <si>
    <t>Zimbabwe</t>
  </si>
  <si>
    <t>Year of Registration</t>
  </si>
  <si>
    <t>Relation to Lead Organisation, if any - Indicate common ownership or prior working relationships</t>
  </si>
  <si>
    <t>Solar</t>
  </si>
  <si>
    <t>Hydro</t>
  </si>
  <si>
    <t>Biomass</t>
  </si>
  <si>
    <t>Agro Processing</t>
  </si>
  <si>
    <t>E-Mobility</t>
  </si>
  <si>
    <t>Education</t>
  </si>
  <si>
    <t>a)</t>
  </si>
  <si>
    <t>Overall guidance</t>
  </si>
  <si>
    <t>Implementation template</t>
  </si>
  <si>
    <t>Applicants are requested to fill in Lead Organisation, Project Title and Date on every sheet</t>
  </si>
  <si>
    <t>Code:</t>
  </si>
  <si>
    <t>Fields to be filled in by applicant</t>
  </si>
  <si>
    <t>Automatic sums - not to be edited in by applicant</t>
  </si>
  <si>
    <t>Label/field names - not to be edited in by applicant</t>
  </si>
  <si>
    <t>To allow for flexibility, all automatic sum cells have been left unprotected. However, please ensure that the final submitted document utilizes all formula functions, not just hard copied numbers</t>
  </si>
  <si>
    <t>b)</t>
  </si>
  <si>
    <t>This template is for applicants to complete a table format implementation plan/Gantt chart</t>
  </si>
  <si>
    <t>Applicants are requested to:</t>
  </si>
  <si>
    <r>
      <t xml:space="preserve">Define Main Activities, sub activities, tasks, deliverables and outcomes </t>
    </r>
    <r>
      <rPr>
        <i/>
        <sz val="11"/>
        <color theme="1"/>
        <rFont val="Calibri"/>
        <family val="2"/>
        <scheme val="minor"/>
      </rPr>
      <t>[Under the heading Activity, on Column C]</t>
    </r>
  </si>
  <si>
    <r>
      <t xml:space="preserve">Indicate whether the inputs are an Activity can be classified as an activity, sub activity, task, deliverable or outcome </t>
    </r>
    <r>
      <rPr>
        <i/>
        <sz val="11"/>
        <color theme="1"/>
        <rFont val="Calibri"/>
        <family val="2"/>
        <scheme val="minor"/>
      </rPr>
      <t>[Under the heading Activity Detail on Column D]</t>
    </r>
  </si>
  <si>
    <r>
      <t xml:space="preserve">On the calendar grid </t>
    </r>
    <r>
      <rPr>
        <i/>
        <sz val="11"/>
        <color theme="1"/>
        <rFont val="Calibri"/>
        <family val="2"/>
        <scheme val="minor"/>
      </rPr>
      <t>[starting on cell E14],</t>
    </r>
    <r>
      <rPr>
        <sz val="11"/>
        <color theme="1"/>
        <rFont val="Calibri"/>
        <family val="2"/>
        <scheme val="minor"/>
      </rPr>
      <t xml:space="preserve"> shade in when the activities are scheduled to take place</t>
    </r>
  </si>
  <si>
    <t xml:space="preserve">Add/delete any rows as necessary </t>
  </si>
  <si>
    <t>Lead Organisation:</t>
  </si>
  <si>
    <t>Project title:</t>
  </si>
  <si>
    <t>Date:</t>
  </si>
  <si>
    <t xml:space="preserve">Number </t>
  </si>
  <si>
    <t>Activity</t>
  </si>
  <si>
    <t>Activity detail</t>
  </si>
  <si>
    <t>Activity 1 [Name]</t>
  </si>
  <si>
    <t>[Name of sub-activity]</t>
  </si>
  <si>
    <t>Sub activity</t>
  </si>
  <si>
    <t>Deliverable</t>
  </si>
  <si>
    <t>…</t>
  </si>
  <si>
    <t>Activity 2 [Name]</t>
  </si>
  <si>
    <t>Activity 3 [Name]</t>
  </si>
  <si>
    <t>Activity 4 [Name]</t>
  </si>
  <si>
    <t>Activity 5 [Name]</t>
  </si>
  <si>
    <t>Total PREO grant requested</t>
  </si>
  <si>
    <t>Total Project Budget</t>
  </si>
  <si>
    <t>Q2 - FY 25/26</t>
  </si>
  <si>
    <t>Q3 - FY 25/26</t>
  </si>
  <si>
    <t>Q4 - FY 25/26</t>
  </si>
  <si>
    <t>i) Total co-financing as cash</t>
  </si>
  <si>
    <t>Labour/ Personnel Expense</t>
  </si>
  <si>
    <t>Solar Irrigation</t>
  </si>
  <si>
    <t>E-Waste Recycling</t>
  </si>
  <si>
    <t>Healthcare</t>
  </si>
  <si>
    <t>ICT</t>
  </si>
  <si>
    <t>Section 2 - PROJECT SUMMARY</t>
  </si>
  <si>
    <t>Section 10 - DOCUMENT UPLOAD</t>
  </si>
  <si>
    <t>Are you a (majority) female owned entity?</t>
  </si>
  <si>
    <t>Share female ownership %</t>
  </si>
  <si>
    <t>Q1 - FY 26/27</t>
  </si>
  <si>
    <t>Q2 - FY 26/27</t>
  </si>
  <si>
    <t>Q3 - FY 26/27</t>
  </si>
  <si>
    <t>Q4 - FY 26/27</t>
  </si>
  <si>
    <t>Item Description</t>
  </si>
  <si>
    <t>Unit Type</t>
  </si>
  <si>
    <t>No. Units</t>
  </si>
  <si>
    <t>Total</t>
  </si>
  <si>
    <t>Investment on Fixed Assets</t>
  </si>
  <si>
    <t>Operational Costs</t>
  </si>
  <si>
    <t>Other Costs</t>
  </si>
  <si>
    <t>Budget Detail</t>
  </si>
  <si>
    <t>Inventory</t>
  </si>
  <si>
    <t>PREO</t>
  </si>
  <si>
    <t>Lead Applicant (In-Kind)</t>
  </si>
  <si>
    <t>Lead Applicant (Cash)</t>
  </si>
  <si>
    <t>Cost per Unit (EUR)</t>
  </si>
  <si>
    <t>Sub-Total</t>
  </si>
  <si>
    <t>&lt;Co-financing source 1&gt; (Cash)</t>
  </si>
  <si>
    <t>&lt;Co-financing source 2&gt; (Cash)</t>
  </si>
  <si>
    <t>Energy Storage</t>
  </si>
  <si>
    <t>Energy for SMEs, Businesses</t>
  </si>
  <si>
    <t>Clean Cooking - Commercial</t>
  </si>
  <si>
    <t>SaaS/ Other Software/ E-commerce</t>
  </si>
  <si>
    <t>Other PURE applications</t>
  </si>
  <si>
    <t>Financial Services</t>
  </si>
  <si>
    <t>Section 3 - INNOVATION (Weight - 15%)</t>
  </si>
  <si>
    <t>Section 4 - SCALABILITY (Weight - 20%)</t>
  </si>
  <si>
    <t>Section 5 - IMPACT POTENTIAL (Weight - 20%)</t>
  </si>
  <si>
    <t>Section 6 - INCLUSIVITY (Weight - 20%)</t>
  </si>
  <si>
    <t>Section 8 - IMPLEMENTATION CAPACITY (Weight - 10%)</t>
  </si>
  <si>
    <t>Section 9 - PROJECT BUDGET (Weight - 10%)</t>
  </si>
  <si>
    <t>Capital Equipment (items &gt; EUR 5,000)</t>
  </si>
  <si>
    <t xml:space="preserve">In addition to filling in the Application Form, applicants must complete the templates mentioned below - </t>
  </si>
  <si>
    <t>Project Budget</t>
  </si>
  <si>
    <t>Please note applicants must only fill in cells following the colour coding below</t>
  </si>
  <si>
    <t>Guidance for 1 - Implementation template</t>
  </si>
  <si>
    <t>Guidance for 2 - Project Budget</t>
  </si>
  <si>
    <t>This template is for applicants to complete a summary version of Project budget</t>
  </si>
  <si>
    <t>Provide a short description of the budget item in COL C and provide appropriate measurement units in COL D</t>
  </si>
  <si>
    <t>Share the name of Co-financing source in Cells N11 and P11 as needed</t>
  </si>
  <si>
    <t>Ensure that Total project budget (F37) and its components such as the Total PREO grant and Total Co-financing matches with the budget information provided in Application Form</t>
  </si>
  <si>
    <t>c)</t>
  </si>
  <si>
    <t>[Name of deliverable]</t>
  </si>
  <si>
    <t>If "Other", provide brief description here</t>
  </si>
  <si>
    <t>Please select from drop down</t>
  </si>
  <si>
    <t>Total Project Budget must equal Sum of PREO grant requested and Co-financing proposed</t>
  </si>
  <si>
    <t>Sum of Budget breakdown must equal Total project budget.</t>
  </si>
  <si>
    <t>Share sub-Saharan Africa ownership %</t>
  </si>
  <si>
    <t>Are you a (majority) sub-Saharan Africa owned entity?</t>
  </si>
  <si>
    <t xml:space="preserve">Section 1 - OVERVIEW OF IMPLEMENTING ORGANISATION(S) </t>
  </si>
  <si>
    <t>Section 7 - PUBLIC GOODS (Weight - 5%)</t>
  </si>
  <si>
    <t xml:space="preserve">ii) Total co-financing as in-kind (Personnel salaries, other OPEX directly related to implementation etc.) </t>
  </si>
  <si>
    <r>
      <rPr>
        <b/>
        <sz val="11"/>
        <color theme="3"/>
        <rFont val="Calibri"/>
        <family val="2"/>
        <scheme val="minor"/>
      </rPr>
      <t>Organisation type:</t>
    </r>
    <r>
      <rPr>
        <sz val="11"/>
        <color theme="3"/>
        <rFont val="Calibri"/>
        <family val="2"/>
        <scheme val="minor"/>
      </rPr>
      <t xml:space="preserve">
Select from the dropdown menu, if ‘Other’ please give a brief description</t>
    </r>
  </si>
  <si>
    <r>
      <t xml:space="preserve">2) Partner organisation (If applicable) add as many rows as needed to list all partner organisations                                                           </t>
    </r>
    <r>
      <rPr>
        <u/>
        <sz val="11"/>
        <color theme="3"/>
        <rFont val="Calibri"/>
        <family val="2"/>
        <scheme val="minor"/>
      </rPr>
      <t>* - Please list partners that will play a key role in project implementation. Partners can be suppliers, distributors, or other major sub-contractors</t>
    </r>
  </si>
  <si>
    <r>
      <t xml:space="preserve">4) Partnership details (if applicable)
</t>
    </r>
    <r>
      <rPr>
        <sz val="11"/>
        <color theme="3"/>
        <rFont val="Calibri"/>
        <family val="2"/>
        <scheme val="minor"/>
      </rPr>
      <t>Outline the nature of the partnership (if applicable), when it was established and the formality of the partnership. (1500 characters or less)</t>
    </r>
  </si>
  <si>
    <r>
      <t>6) Industry focus</t>
    </r>
    <r>
      <rPr>
        <sz val="11"/>
        <color theme="3"/>
        <rFont val="Calibri"/>
        <family val="2"/>
        <scheme val="minor"/>
      </rPr>
      <t xml:space="preserve">
Select an industry from the dropdown menu, if ‘Other’ please provide the industry in a few words in the adjacent text box.</t>
    </r>
  </si>
  <si>
    <r>
      <t xml:space="preserve">8) Project status </t>
    </r>
    <r>
      <rPr>
        <sz val="11"/>
        <color theme="3"/>
        <rFont val="Calibri"/>
        <family val="2"/>
        <scheme val="minor"/>
      </rPr>
      <t xml:space="preserve">
Select one of the options from the dropdown menu that best captures the status of the project idea at the time of application?</t>
    </r>
  </si>
  <si>
    <r>
      <t>12) Problem statement</t>
    </r>
    <r>
      <rPr>
        <sz val="11"/>
        <color theme="3"/>
        <rFont val="Calibri"/>
        <family val="2"/>
        <scheme val="minor"/>
      </rPr>
      <t xml:space="preserve">
State the problem(s)/ hurdles/ market inefficiencies you are aiming to address by selling a PURE product or service?</t>
    </r>
    <r>
      <rPr>
        <b/>
        <sz val="11"/>
        <color theme="3"/>
        <rFont val="Calibri"/>
        <family val="2"/>
        <scheme val="minor"/>
      </rPr>
      <t xml:space="preserve"> </t>
    </r>
    <r>
      <rPr>
        <sz val="11"/>
        <color theme="3"/>
        <rFont val="Calibri"/>
        <family val="2"/>
        <scheme val="minor"/>
      </rPr>
      <t>Explain the baseline scenario, solutions that are already available and why the existing solutions fall short in overcoming the hurdles? (2000 characters or less)</t>
    </r>
  </si>
  <si>
    <r>
      <t>13) Business model demonstration</t>
    </r>
    <r>
      <rPr>
        <sz val="11"/>
        <color theme="3"/>
        <rFont val="Calibri"/>
        <family val="2"/>
        <scheme val="minor"/>
      </rPr>
      <t xml:space="preserve">
Introduce your proposed solution to overcome the hurdles mentioned above. In simple language, articulate your business model that you intend to demonstrate through PREO. Further, explain 1) Who your target customers are and how you plan to acquire them  2) Your proposed model to sell your product or service (Ex. cash, rental, rent-to-own, others) 3) Your indicative pricing strategy (3000 characters or less) </t>
    </r>
  </si>
  <si>
    <r>
      <t xml:space="preserve">16) Market/ Opportunity size
</t>
    </r>
    <r>
      <rPr>
        <sz val="11"/>
        <color theme="3"/>
        <rFont val="Calibri"/>
        <family val="2"/>
        <scheme val="minor"/>
      </rPr>
      <t>What is the total market (opportunity) size for your business model? During the PREO implementation, how will you validate the opportunity size? What aspects of your business model will you have demonstrated that can indicate your capacity to capture the target market? (2000 characters or less)</t>
    </r>
  </si>
  <si>
    <r>
      <t xml:space="preserve">17) Ability to crowd-in capital/ Sustainability
</t>
    </r>
    <r>
      <rPr>
        <sz val="11"/>
        <color theme="3"/>
        <rFont val="Calibri"/>
        <family val="2"/>
        <scheme val="minor"/>
      </rPr>
      <t>Outline your strategy for the future of the project idea, following this grant funding, to ensure the sustainability, replicability and/or scale-up of the project? In the next 3 years, what is your estimated capital requirement? How will a successful PREO demonstration enable you to attract scaleup capital during or after the PREO implementation? (2000 characters or less)</t>
    </r>
  </si>
  <si>
    <r>
      <t>19) Jobs</t>
    </r>
    <r>
      <rPr>
        <sz val="11"/>
        <color theme="3"/>
        <rFont val="Calibri"/>
        <family val="2"/>
        <scheme val="minor"/>
      </rPr>
      <t xml:space="preserve">
Outline expected job creation figures during the project implementation phase. Please split the data into full-time and part-time jobs (1000 characters or less)</t>
    </r>
  </si>
  <si>
    <r>
      <t>20) Climate Impact</t>
    </r>
    <r>
      <rPr>
        <sz val="11"/>
        <color theme="3"/>
        <rFont val="Calibri"/>
        <family val="2"/>
        <scheme val="minor"/>
      </rPr>
      <t xml:space="preserve">
Please outline how selling a PURE product or service results in fossil fuel displacement. Quantify, using a realistic estimate and explain your methodology on the amount of fossil fuels that the project will displace during the implementation phase. (1000 characters or less)</t>
    </r>
  </si>
  <si>
    <r>
      <t>21) Local Value capture</t>
    </r>
    <r>
      <rPr>
        <sz val="11"/>
        <color theme="3"/>
        <rFont val="Calibri"/>
        <family val="2"/>
        <scheme val="minor"/>
      </rPr>
      <t xml:space="preserve">
1) Do you plan to engage in activities such as local assembly or manufacturing (that will capture a larger value of delivering your product/ service locally) during PREO implementation or after? 2) What %age of your company is owned by individuals that are nationalities of the project country or entities/ firms that are registered in project country? Which key roles in the leadership team are played by local nationals? (2000 characters or less)</t>
    </r>
  </si>
  <si>
    <r>
      <t>22) Gender Equality</t>
    </r>
    <r>
      <rPr>
        <sz val="11"/>
        <color theme="3"/>
        <rFont val="Calibri"/>
        <family val="2"/>
        <scheme val="minor"/>
      </rPr>
      <t xml:space="preserve">
Outline your project’s approach to improving gender equality and women empowerment, including 1) How women will benefit by using your PURE product/ Service 2) What role women will play in the delivery of the PREO project (e.g. leadership or delivery teams, strategic partnerships etc.) (2000 characters or less)</t>
    </r>
  </si>
  <si>
    <r>
      <t>23) Other Inclusion aspects</t>
    </r>
    <r>
      <rPr>
        <sz val="11"/>
        <color theme="3"/>
        <rFont val="Calibri"/>
        <family val="2"/>
        <scheme val="minor"/>
      </rPr>
      <t xml:space="preserve">
Does your business model address the needs of other marginalised groups (e.g. disability, refugees, internally displaced etc.)? (1000 characters or less)</t>
    </r>
  </si>
  <si>
    <r>
      <t xml:space="preserve">25) Key Personnel/ Team
</t>
    </r>
    <r>
      <rPr>
        <sz val="11"/>
        <color theme="3"/>
        <rFont val="Calibri"/>
        <family val="2"/>
        <scheme val="minor"/>
      </rPr>
      <t>Briefly list down the key management team members and their capacities to successfully implement the proposed PREO project? (2000 characters or less)</t>
    </r>
  </si>
  <si>
    <r>
      <t xml:space="preserve">Total project budget
</t>
    </r>
    <r>
      <rPr>
        <sz val="11"/>
        <color theme="3"/>
        <rFont val="Calibri"/>
        <family val="2"/>
        <scheme val="minor"/>
      </rPr>
      <t>From all funders and partners, both in-kind and financial.
*This value should equal the total of a) and b)</t>
    </r>
  </si>
  <si>
    <r>
      <t xml:space="preserve">29) Budget Breakdown
</t>
    </r>
    <r>
      <rPr>
        <sz val="11"/>
        <color theme="3"/>
        <rFont val="Calibri"/>
        <family val="2"/>
        <scheme val="minor"/>
      </rPr>
      <t>Please complete all cells in EURO for the total project budget</t>
    </r>
  </si>
  <si>
    <r>
      <t>31) Co-Financing from external sources</t>
    </r>
    <r>
      <rPr>
        <sz val="11"/>
        <color theme="3"/>
        <rFont val="Calibri"/>
        <family val="2"/>
        <scheme val="minor"/>
      </rPr>
      <t xml:space="preserve">
Of the total co-financing as Cash listed above, how much cash are your providing from existing sources and how much are you planning to raise from any other external funding  for the project? For the cash proposed from external funding sources, please identify the below
-	the value of the funding, the name of funding entity, type (grant, debt, equity), whether it has been either secured, or formally committed, or soft committed. If not formally committed, when do you expect to receive a funding decision? (2000 characters or less)</t>
    </r>
  </si>
  <si>
    <r>
      <t>32) Justification for PREO grant funding</t>
    </r>
    <r>
      <rPr>
        <sz val="11"/>
        <color theme="3"/>
        <rFont val="Calibri"/>
        <family val="2"/>
        <scheme val="minor"/>
      </rPr>
      <t xml:space="preserve">
Provide a justification as to why internal or commercial financing from other sources was not adequately available for this project? (2000 characters or less)</t>
    </r>
  </si>
  <si>
    <r>
      <t xml:space="preserve">33) Value for money
</t>
    </r>
    <r>
      <rPr>
        <sz val="11"/>
        <color theme="3"/>
        <rFont val="Calibri"/>
        <family val="2"/>
        <scheme val="minor"/>
      </rPr>
      <t>Briefly sumarise the value for money offered to PREO. Please expand on how your proposed project budget (especially Personnel cost and day rates, non-CAPEX) is optimal and competitive. (2000 characters)</t>
    </r>
  </si>
  <si>
    <r>
      <t xml:space="preserve">34) Please ensure that you submit the following documents, along with this completed form as part of your application: (if any of the below information cannot be supplied please submit a Word document with a reason for their omission)
</t>
    </r>
    <r>
      <rPr>
        <sz val="11"/>
        <color theme="3"/>
        <rFont val="Calibri"/>
        <family val="2"/>
        <scheme val="minor"/>
      </rPr>
      <t>1. CVs of core team members (Upload a Zip file)
2. Company/organisation registration document (Upload a PDF or JPEG)
3. Tax compliance certificate (most recent) (Upload a PDF or JPEG)
4. Shareholding pattern of the Lead applicant (most recent) in prescribed format - a) Name of shareholder b) Individual/ Legal entity c) % of shareholding d) Gender (M/ F/ Firm) e) Nationality (Upload data in Excel)
5. Corporate Presentation / Deck for the Lead organization (Only if already available) (Upload data in PPT or PDF)
6. Audited financial statement (Most recent)
7. Un-audited Year to date financials 
8. Proof for Co-financing secured; Plan for the remaining amount (Upload rationale in Word)
9. Amount of funding historically raised by the company in prescribed format– a) USD amount b) Year of raise c) Type of capital (Grant, Equity, Debt, Mezzanine) d) Name of funder e) Purpose (Upload data in Excel)</t>
    </r>
  </si>
  <si>
    <r>
      <t>26) Performance Monitoring</t>
    </r>
    <r>
      <rPr>
        <sz val="11"/>
        <color theme="3"/>
        <rFont val="Calibri"/>
        <family val="2"/>
        <scheme val="minor"/>
      </rPr>
      <t xml:space="preserve">
Briefly describe the governance procedures for the project including how performance will be measured, quality controls available and key performance monitoring (IoT, Remote monitoring, PAYG controls, Info Management systems etc.) technologies and tools that will be deployed. (2000 characters or less)</t>
    </r>
  </si>
  <si>
    <t>Sum of Year 1 and Year 2 forecast of Total project budget must equal Total project budget requested</t>
  </si>
  <si>
    <t>Sum of Year 1 and Year 2 forecast of PREO grant drawdown must equal Total PREO grant requested</t>
  </si>
  <si>
    <r>
      <t>18) Project impact</t>
    </r>
    <r>
      <rPr>
        <sz val="11"/>
        <color rgb="FF002060"/>
        <rFont val="Calibri"/>
        <family val="2"/>
        <scheme val="minor"/>
      </rPr>
      <t xml:space="preserve">
Provide insight into who will be impacted, how many people in total will be reached and how they will benefit from the project? Please use a </t>
    </r>
    <r>
      <rPr>
        <b/>
        <sz val="11"/>
        <color rgb="FF002060"/>
        <rFont val="Calibri"/>
        <family val="2"/>
        <scheme val="minor"/>
      </rPr>
      <t>realistic estimate</t>
    </r>
    <r>
      <rPr>
        <sz val="11"/>
        <color rgb="FF002060"/>
        <rFont val="Calibri"/>
        <family val="2"/>
        <scheme val="minor"/>
      </rPr>
      <t xml:space="preserve"> approach and explain your methodology (1000 characters or less)</t>
    </r>
  </si>
  <si>
    <r>
      <t xml:space="preserve">30) Budget Forecast
</t>
    </r>
    <r>
      <rPr>
        <sz val="11"/>
        <color theme="3"/>
        <rFont val="Calibri"/>
        <family val="2"/>
        <scheme val="minor"/>
      </rPr>
      <t>Please complete all cells in EURO</t>
    </r>
    <r>
      <rPr>
        <b/>
        <sz val="11"/>
        <color theme="3"/>
        <rFont val="Calibri"/>
        <family val="2"/>
        <scheme val="minor"/>
      </rPr>
      <t xml:space="preserve">;
</t>
    </r>
    <r>
      <rPr>
        <u/>
        <sz val="11"/>
        <color theme="3"/>
        <rFont val="Calibri"/>
        <family val="2"/>
        <scheme val="minor"/>
      </rPr>
      <t>*Advance payments are typically not allowed but may exceptionally be possible, on prior written agreement from the PREO team</t>
    </r>
  </si>
  <si>
    <t>PREO Catalytic Grant Application Form</t>
  </si>
  <si>
    <r>
      <t>3) Key capabilities</t>
    </r>
    <r>
      <rPr>
        <sz val="11"/>
        <color theme="3"/>
        <rFont val="Calibri"/>
        <family val="2"/>
        <scheme val="minor"/>
      </rPr>
      <t xml:space="preserve">
Describe the current nature and scale of your business operations and track record, covering headline operational and financial information. Please share the same for your project partner as needed (if applicable) (2000 characters or less) </t>
    </r>
  </si>
  <si>
    <r>
      <t>5) Project title</t>
    </r>
    <r>
      <rPr>
        <sz val="11"/>
        <color theme="3"/>
        <rFont val="Calibri"/>
        <family val="2"/>
        <scheme val="minor"/>
      </rPr>
      <t xml:space="preserve"> 
Please add a one-line project title
NB: note this will be the publicly available description of the project should it be successful</t>
    </r>
  </si>
  <si>
    <r>
      <t xml:space="preserve">Advance Grant Payment Requested*
</t>
    </r>
    <r>
      <rPr>
        <sz val="11"/>
        <color theme="3"/>
        <rFont val="Calibri"/>
        <family val="2"/>
        <scheme val="minor"/>
      </rPr>
      <t>Please provide brief reasoning in support of the request, in the adjacent text box</t>
    </r>
  </si>
  <si>
    <r>
      <t>7) Brief project summary</t>
    </r>
    <r>
      <rPr>
        <sz val="11"/>
        <color theme="3"/>
        <rFont val="Calibri"/>
        <family val="2"/>
        <scheme val="minor"/>
      </rPr>
      <t xml:space="preserve">
Complete a project summary including: a problem statement, business model proposed, implementation strategy, key targeted objectives, potential for scaleup/ attracting private capital and key impact expected (3000 characters)
NB: note this can be the publicly available description of the project should it be successful</t>
    </r>
  </si>
  <si>
    <r>
      <t>9) Project location</t>
    </r>
    <r>
      <rPr>
        <sz val="11"/>
        <color theme="3"/>
        <rFont val="Calibri"/>
        <family val="2"/>
        <scheme val="minor"/>
      </rPr>
      <t xml:space="preserve">
Select the country from the dropdown menu and include the province, town, or village in the adjacent text box.
*Note that funding under this challenge fund is open to Sub-Saharan African countries excluding South Africa.</t>
    </r>
  </si>
  <si>
    <r>
      <t>11) Alignment with country priorities</t>
    </r>
    <r>
      <rPr>
        <sz val="11"/>
        <color theme="3"/>
        <rFont val="Calibri"/>
        <family val="2"/>
        <scheme val="minor"/>
      </rPr>
      <t xml:space="preserve">
Outline how the proposed PREO projects aligns with the priorities of the implementation country. Also explain; 1) If an approval or any form of licence from regional, national or international government agencies is necessary for implementation (1000 characters or less)</t>
    </r>
  </si>
  <si>
    <r>
      <t>14) Proposed Innovation</t>
    </r>
    <r>
      <rPr>
        <sz val="11"/>
        <color theme="3"/>
        <rFont val="Calibri"/>
        <family val="2"/>
        <scheme val="minor"/>
      </rPr>
      <t xml:space="preserve">
What makes your proposed solution innovative and where does the innovation lie (e.g. Tech, Business model, Process, Financing, Partnerships, Others)? Is your proposed business model new to the country or the region or the sector? Who are the other players with similar models? (2000 characters or less) </t>
    </r>
  </si>
  <si>
    <r>
      <t>15) Technology readiness</t>
    </r>
    <r>
      <rPr>
        <sz val="11"/>
        <color theme="3"/>
        <rFont val="Calibri"/>
        <family val="2"/>
        <scheme val="minor"/>
      </rPr>
      <t xml:space="preserve">
Articulate the technology behind the PURE product or service that you wish to demonstrate. Explain 
1) The PURE technology involved in your product or service
2) If you have already used this technology and at what scale
3) The availability of suppliers, payment terms with them, lead time from order to delivery
4) If EPC (engineering, procurement, construction) of physical infrastructure is involved and how this will be handled
5) If the technology is certified by appropriate bodies (2000 characters or less)</t>
    </r>
  </si>
  <si>
    <r>
      <t xml:space="preserve">24) Research objective(s)
</t>
    </r>
    <r>
      <rPr>
        <sz val="11"/>
        <color theme="3"/>
        <rFont val="Calibri"/>
        <family val="2"/>
        <scheme val="minor"/>
      </rPr>
      <t>What public outputs and research will be created as a result of the project (e.g. output reports, workshops or other outreach events, lessons learned reports, academic outputs)? (2000 characters or less)</t>
    </r>
  </si>
  <si>
    <r>
      <t>27) Mitigating implementation risks</t>
    </r>
    <r>
      <rPr>
        <sz val="11"/>
        <color theme="3"/>
        <rFont val="Calibri"/>
        <family val="2"/>
        <scheme val="minor"/>
      </rPr>
      <t xml:space="preserve">
Briefly explain the key delivery risks that you can anticipate at this point and how you plan to respond to them. (2000 characters or less)</t>
    </r>
  </si>
  <si>
    <r>
      <t>28) Project budget</t>
    </r>
    <r>
      <rPr>
        <sz val="11"/>
        <color theme="3"/>
        <rFont val="Calibri"/>
        <family val="2"/>
        <scheme val="minor"/>
      </rPr>
      <t xml:space="preserve">
Please complete all cells in EURO
* - It is encouraged that the total grant ask is EUR 100,000 or more
* - If you entered "Yes" in Cell D15, Total Co-financing proposed must be &gt;= 25% of Total Project Budget
* - If you entered "No" in Cell D15, Total Co-financing proposed must be &gt;= 50% of Total Project Budget
* - In-kind co-financing can come only from lead applicant. Cash co-financing can come from any type of capital provider
* - Please refer to guidance document for full details of co-financing</t>
    </r>
  </si>
  <si>
    <t>Year 1 Forecast for PREO grant drawdown (incl. Advance)</t>
  </si>
  <si>
    <t>Year 2 Forecast for PREO grant drawdown</t>
  </si>
  <si>
    <t>Year 1 Forecast for Total project budget</t>
  </si>
  <si>
    <t>Year 2 Forecast for Total project budget</t>
  </si>
  <si>
    <r>
      <t>10) Project duration</t>
    </r>
    <r>
      <rPr>
        <sz val="11"/>
        <color theme="3"/>
        <rFont val="Calibri"/>
        <family val="2"/>
        <scheme val="minor"/>
      </rPr>
      <t xml:space="preserve">
Indicate the anticipated duration for the project in months.
*Note that all projects should be less than 24 months in duration.</t>
    </r>
  </si>
  <si>
    <t>The PREO Programme is fully administered by the Carbon Trust, however any information you share with us may be shared with our Programme delivery partners, Energy 4 Impact (E4I) – Powered by Mercy Corps, or with the programme funders, IKEA Foundation and the United Kingdom’s Foreign, Commonwealth and Development Office (FCDO). For details about your rights and how we use your information, please refer to the Privacy Notice of each organisation by clicking through the links on the right.</t>
  </si>
  <si>
    <t>Privacy notice | The Carbon Trust</t>
  </si>
  <si>
    <t>Privacy policy | Mercy Corps</t>
  </si>
  <si>
    <t>Privacy Policy | IKEA Foundation</t>
  </si>
  <si>
    <t>Privacy notice | FCDO</t>
  </si>
  <si>
    <r>
      <t>1) Lead organisation</t>
    </r>
    <r>
      <rPr>
        <sz val="11"/>
        <color theme="3"/>
        <rFont val="Calibri"/>
        <family val="2"/>
      </rPr>
      <t>                                                            * - Share ownership of sub-Saharan Africa individuals + sub-Saharan Africa registered entities of at least 51% classifies applicant as majority sub-Saharan Africa owned entity                                                            * - Share ownership of Female individuals &gt;50% classifies applicant as female owned entity                                                                           * - Provide reasoning if you select NA</t>
    </r>
  </si>
  <si>
    <t>Yes</t>
  </si>
  <si>
    <t>If "Other PURE applications", please provide a brief description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</si>
</sst>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0;\(#,##0\);&quot;-&quot;"/>
    <numFmt numFmtId="166" formatCode="[$€-2]\ #,##0.00"/>
    <numFmt numFmtId="167" formatCode="[$€-413]\ #,##0"/>
    <numFmt numFmtId="168" formatCode="[$€-2]\ #,##0.00;[Red]\-[$€-2]\ #,##0.00"/>
  </numFmts>
  <fonts count="30" x14ac:knownFonts="1">
    <font>
      <sz val="11"/>
      <color theme="1"/>
      <name val="Calibri"/>
      <family val="2"/>
      <scheme val="minor"/>
    </font>
    <font>
      <b/>
      <sz val="11"/>
      <color theme="0"/>
      <name val="Calibri"/>
      <family val="2"/>
      <scheme val="minor"/>
    </font>
    <font>
      <sz val="11"/>
      <name val="Calibri"/>
      <family val="2"/>
      <scheme val="minor"/>
    </font>
    <font>
      <b/>
      <sz val="15"/>
      <color theme="3"/>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0"/>
      <name val="Arial"/>
      <family val="2"/>
    </font>
    <font>
      <sz val="11"/>
      <color theme="1"/>
      <name val="Calibri"/>
      <family val="2"/>
    </font>
    <font>
      <u/>
      <sz val="11"/>
      <color theme="10"/>
      <name val="Calibri"/>
      <family val="2"/>
      <scheme val="minor"/>
    </font>
    <font>
      <b/>
      <i/>
      <sz val="11"/>
      <color theme="1"/>
      <name val="Calibri"/>
      <family val="2"/>
      <scheme val="minor"/>
    </font>
    <font>
      <b/>
      <sz val="12"/>
      <color theme="0"/>
      <name val="Calibri"/>
      <family val="2"/>
      <scheme val="minor"/>
    </font>
    <font>
      <b/>
      <sz val="16"/>
      <color theme="0"/>
      <name val="Calibri"/>
      <family val="2"/>
    </font>
    <font>
      <i/>
      <sz val="10"/>
      <color theme="0"/>
      <name val="Calibri"/>
      <family val="2"/>
    </font>
    <font>
      <i/>
      <sz val="8"/>
      <color theme="1"/>
      <name val="Calibri"/>
      <family val="2"/>
    </font>
    <font>
      <b/>
      <i/>
      <sz val="12"/>
      <color theme="0"/>
      <name val="Calibri"/>
      <family val="2"/>
    </font>
    <font>
      <i/>
      <sz val="12"/>
      <color theme="0"/>
      <name val="Calibri"/>
      <family val="2"/>
    </font>
    <font>
      <sz val="14"/>
      <color theme="0"/>
      <name val="Calibri"/>
      <family val="2"/>
    </font>
    <font>
      <sz val="11"/>
      <color rgb="FF032F51"/>
      <name val="Calibri"/>
      <family val="2"/>
      <scheme val="minor"/>
    </font>
    <font>
      <b/>
      <sz val="11"/>
      <color rgb="FF032F51"/>
      <name val="Calibri"/>
      <family val="2"/>
      <scheme val="minor"/>
    </font>
    <font>
      <b/>
      <sz val="11"/>
      <color theme="3"/>
      <name val="Calibri"/>
      <family val="2"/>
      <scheme val="minor"/>
    </font>
    <font>
      <i/>
      <sz val="11"/>
      <color theme="0" tint="-0.249977111117893"/>
      <name val="Calibri"/>
      <family val="2"/>
      <scheme val="minor"/>
    </font>
    <font>
      <sz val="11"/>
      <color theme="3"/>
      <name val="Calibri"/>
      <family val="2"/>
      <scheme val="minor"/>
    </font>
    <font>
      <u/>
      <sz val="11"/>
      <color theme="3"/>
      <name val="Calibri"/>
      <family val="2"/>
      <scheme val="minor"/>
    </font>
    <font>
      <b/>
      <sz val="11"/>
      <color rgb="FF002060"/>
      <name val="Calibri"/>
      <family val="2"/>
      <scheme val="minor"/>
    </font>
    <font>
      <sz val="11"/>
      <color rgb="FF002060"/>
      <name val="Calibri"/>
      <family val="2"/>
      <scheme val="minor"/>
    </font>
    <font>
      <i/>
      <sz val="10"/>
      <color theme="3"/>
      <name val="Calibri"/>
      <family val="2"/>
    </font>
    <font>
      <u/>
      <sz val="11"/>
      <color theme="3"/>
      <name val="Calibri"/>
      <family val="2"/>
    </font>
    <font>
      <sz val="11"/>
      <color theme="3"/>
      <name val="Calibri"/>
      <family val="2"/>
    </font>
    <font>
      <b/>
      <sz val="11"/>
      <color theme="3"/>
      <name val="Calibri"/>
      <family val="2"/>
    </font>
  </fonts>
  <fills count="15">
    <fill>
      <patternFill patternType="none"/>
    </fill>
    <fill>
      <patternFill patternType="gray125"/>
    </fill>
    <fill>
      <patternFill patternType="solid">
        <fgColor rgb="FF000066"/>
        <bgColor indexed="64"/>
      </patternFill>
    </fill>
    <fill>
      <patternFill patternType="solid">
        <fgColor rgb="FFCC0000"/>
        <bgColor indexed="64"/>
      </patternFill>
    </fill>
    <fill>
      <patternFill patternType="solid">
        <fgColor theme="5" tint="0.59996337778862885"/>
        <bgColor indexed="64"/>
      </patternFill>
    </fill>
    <fill>
      <patternFill patternType="solid">
        <fgColor rgb="FFF2F2F2"/>
        <bgColor indexed="64"/>
      </patternFill>
    </fill>
    <fill>
      <patternFill patternType="solid">
        <fgColor theme="4"/>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2" tint="-9.9978637043366805E-2"/>
        <bgColor indexed="64"/>
      </patternFill>
    </fill>
    <fill>
      <patternFill patternType="solid">
        <fgColor theme="0" tint="-0.249977111117893"/>
        <bgColor indexed="64"/>
      </patternFill>
    </fill>
    <fill>
      <patternFill patternType="solid">
        <fgColor rgb="FF003478"/>
        <bgColor indexed="64"/>
      </patternFill>
    </fill>
    <fill>
      <patternFill patternType="solid">
        <fgColor rgb="FFE6F3D6"/>
        <bgColor indexed="64"/>
      </patternFill>
    </fill>
    <fill>
      <patternFill patternType="solid">
        <fgColor rgb="FFBFBFBF"/>
        <bgColor indexed="64"/>
      </patternFill>
    </fill>
  </fills>
  <borders count="54">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rgb="FF000000"/>
      </right>
      <top style="medium">
        <color indexed="64"/>
      </top>
      <bottom style="medium">
        <color indexed="64"/>
      </bottom>
      <diagonal/>
    </border>
  </borders>
  <cellStyleXfs count="10">
    <xf numFmtId="0" fontId="0" fillId="0" borderId="0"/>
    <xf numFmtId="0" fontId="1" fillId="2" borderId="0" applyAlignment="0">
      <alignment horizontal="center" vertical="center" wrapText="1"/>
    </xf>
    <xf numFmtId="0" fontId="1" fillId="3" borderId="1">
      <alignment vertical="center"/>
    </xf>
    <xf numFmtId="165" fontId="2" fillId="4" borderId="2">
      <alignment horizontal="right" wrapText="1"/>
    </xf>
    <xf numFmtId="0" fontId="3" fillId="0" borderId="3" applyNumberFormat="0" applyFill="0" applyAlignment="0" applyProtection="0"/>
    <xf numFmtId="0" fontId="6" fillId="0" borderId="0"/>
    <xf numFmtId="0" fontId="7" fillId="0" borderId="0"/>
    <xf numFmtId="0" fontId="9" fillId="0" borderId="0" applyNumberFormat="0" applyFill="0" applyBorder="0" applyAlignment="0" applyProtection="0"/>
    <xf numFmtId="0" fontId="6" fillId="9" borderId="0" applyNumberFormat="0" applyBorder="0" applyAlignment="0" applyProtection="0"/>
    <xf numFmtId="164" fontId="6" fillId="0" borderId="0" applyFont="0" applyFill="0" applyBorder="0" applyAlignment="0" applyProtection="0"/>
  </cellStyleXfs>
  <cellXfs count="145">
    <xf numFmtId="0" fontId="0" fillId="0" borderId="0" xfId="0"/>
    <xf numFmtId="0" fontId="1" fillId="3" borderId="1" xfId="2">
      <alignment vertical="center"/>
    </xf>
    <xf numFmtId="0" fontId="0" fillId="7" borderId="0" xfId="0" applyFill="1"/>
    <xf numFmtId="0" fontId="8" fillId="0" borderId="0" xfId="0" applyFont="1"/>
    <xf numFmtId="0" fontId="4" fillId="0" borderId="0" xfId="0" applyFont="1" applyAlignment="1">
      <alignment horizontal="right"/>
    </xf>
    <xf numFmtId="0" fontId="4" fillId="0" borderId="0" xfId="0" applyFont="1"/>
    <xf numFmtId="0" fontId="0" fillId="0" borderId="0" xfId="0" quotePrefix="1"/>
    <xf numFmtId="0" fontId="0" fillId="0" borderId="0" xfId="0" applyAlignment="1">
      <alignment horizontal="center"/>
    </xf>
    <xf numFmtId="0" fontId="10" fillId="0" borderId="0" xfId="0" applyFont="1"/>
    <xf numFmtId="0" fontId="0" fillId="8" borderId="17" xfId="8" applyFont="1" applyFill="1" applyBorder="1" applyProtection="1">
      <protection locked="0"/>
    </xf>
    <xf numFmtId="0" fontId="0" fillId="10" borderId="18" xfId="0" applyFill="1" applyBorder="1"/>
    <xf numFmtId="0" fontId="11" fillId="6" borderId="4" xfId="0" applyFont="1" applyFill="1" applyBorder="1" applyAlignment="1">
      <alignment horizontal="center" vertical="center"/>
    </xf>
    <xf numFmtId="0" fontId="11" fillId="6" borderId="17" xfId="0" applyFont="1" applyFill="1" applyBorder="1"/>
    <xf numFmtId="0" fontId="11" fillId="6" borderId="21" xfId="0" applyFont="1" applyFill="1" applyBorder="1"/>
    <xf numFmtId="0" fontId="11" fillId="6" borderId="18" xfId="0" applyFont="1" applyFill="1" applyBorder="1"/>
    <xf numFmtId="17" fontId="11" fillId="6" borderId="4" xfId="0" applyNumberFormat="1" applyFont="1" applyFill="1" applyBorder="1" applyAlignment="1">
      <alignment vertical="center" textRotation="90"/>
    </xf>
    <xf numFmtId="0" fontId="4" fillId="8" borderId="17" xfId="0" applyFont="1" applyFill="1" applyBorder="1" applyAlignment="1">
      <alignment horizontal="center"/>
    </xf>
    <xf numFmtId="0" fontId="4" fillId="8" borderId="32" xfId="0" applyFont="1" applyFill="1" applyBorder="1" applyAlignment="1">
      <alignment horizontal="center" vertical="center"/>
    </xf>
    <xf numFmtId="0" fontId="4" fillId="8" borderId="17" xfId="0" applyFont="1" applyFill="1" applyBorder="1" applyAlignment="1">
      <alignment horizontal="center" vertical="center"/>
    </xf>
    <xf numFmtId="0" fontId="0" fillId="8" borderId="33" xfId="0" applyFill="1" applyBorder="1"/>
    <xf numFmtId="0" fontId="0" fillId="8" borderId="34" xfId="0" applyFill="1" applyBorder="1"/>
    <xf numFmtId="0" fontId="0" fillId="8" borderId="35" xfId="0" applyFill="1" applyBorder="1"/>
    <xf numFmtId="0" fontId="0" fillId="8" borderId="21" xfId="0" applyFill="1" applyBorder="1" applyAlignment="1">
      <alignment horizontal="center"/>
    </xf>
    <xf numFmtId="0" fontId="0" fillId="8" borderId="1" xfId="0" applyFill="1" applyBorder="1"/>
    <xf numFmtId="0" fontId="0" fillId="8" borderId="36" xfId="0" applyFill="1" applyBorder="1"/>
    <xf numFmtId="0" fontId="0" fillId="8" borderId="37" xfId="0" applyFill="1" applyBorder="1"/>
    <xf numFmtId="0" fontId="0" fillId="8" borderId="38" xfId="0" applyFill="1" applyBorder="1"/>
    <xf numFmtId="0" fontId="0" fillId="8" borderId="39" xfId="0" applyFill="1" applyBorder="1"/>
    <xf numFmtId="0" fontId="0" fillId="8" borderId="40" xfId="0" applyFill="1" applyBorder="1"/>
    <xf numFmtId="0" fontId="0" fillId="8" borderId="41" xfId="0" applyFill="1" applyBorder="1"/>
    <xf numFmtId="0" fontId="0" fillId="8" borderId="42" xfId="0" applyFill="1" applyBorder="1"/>
    <xf numFmtId="0" fontId="0" fillId="8" borderId="18" xfId="0" applyFill="1" applyBorder="1" applyAlignment="1">
      <alignment horizontal="center"/>
    </xf>
    <xf numFmtId="0" fontId="0" fillId="8" borderId="43" xfId="0" applyFill="1" applyBorder="1"/>
    <xf numFmtId="0" fontId="19" fillId="0" borderId="0" xfId="0" applyFont="1" applyAlignment="1">
      <alignment horizontal="right"/>
    </xf>
    <xf numFmtId="0" fontId="19" fillId="0" borderId="0" xfId="0" applyFont="1"/>
    <xf numFmtId="0" fontId="18" fillId="0" borderId="0" xfId="0" applyFont="1"/>
    <xf numFmtId="0" fontId="2" fillId="0" borderId="1" xfId="2" applyFont="1" applyFill="1">
      <alignment vertical="center"/>
    </xf>
    <xf numFmtId="0" fontId="2" fillId="0" borderId="0" xfId="0" applyFont="1"/>
    <xf numFmtId="49" fontId="22" fillId="8" borderId="4" xfId="0" applyNumberFormat="1" applyFont="1" applyFill="1" applyBorder="1" applyAlignment="1" applyProtection="1">
      <alignment horizontal="left" vertical="top"/>
      <protection locked="0"/>
    </xf>
    <xf numFmtId="49" fontId="22" fillId="8" borderId="4" xfId="0" applyNumberFormat="1" applyFont="1" applyFill="1" applyBorder="1" applyAlignment="1" applyProtection="1">
      <alignment horizontal="left" vertical="top" wrapText="1"/>
      <protection locked="0"/>
    </xf>
    <xf numFmtId="0" fontId="0" fillId="8" borderId="20" xfId="0" applyFill="1" applyBorder="1" applyAlignment="1">
      <alignment horizontal="left"/>
    </xf>
    <xf numFmtId="0" fontId="0" fillId="8" borderId="23" xfId="0" applyFill="1" applyBorder="1" applyAlignment="1">
      <alignment horizontal="left"/>
    </xf>
    <xf numFmtId="0" fontId="0" fillId="8" borderId="25" xfId="0" applyFill="1" applyBorder="1" applyAlignment="1">
      <alignment horizontal="left"/>
    </xf>
    <xf numFmtId="0" fontId="22" fillId="0" borderId="5" xfId="0" applyFont="1" applyBorder="1" applyAlignment="1" applyProtection="1">
      <alignment horizontal="left" wrapText="1"/>
      <protection locked="0"/>
    </xf>
    <xf numFmtId="0" fontId="22" fillId="0" borderId="12" xfId="0" applyFont="1" applyBorder="1" applyAlignment="1" applyProtection="1">
      <alignment horizontal="left" wrapText="1"/>
      <protection locked="0"/>
    </xf>
    <xf numFmtId="0" fontId="22" fillId="0" borderId="4" xfId="0" applyFont="1" applyBorder="1" applyAlignment="1" applyProtection="1">
      <alignment horizontal="left" wrapText="1"/>
      <protection locked="0"/>
    </xf>
    <xf numFmtId="166" fontId="22" fillId="8" borderId="11" xfId="0" applyNumberFormat="1" applyFont="1" applyFill="1" applyBorder="1" applyAlignment="1" applyProtection="1">
      <alignment horizontal="left" wrapText="1"/>
      <protection locked="0"/>
    </xf>
    <xf numFmtId="0" fontId="0" fillId="8" borderId="17" xfId="8" applyFont="1" applyFill="1" applyBorder="1" applyProtection="1"/>
    <xf numFmtId="0" fontId="12" fillId="0" borderId="0" xfId="0" applyFont="1" applyAlignment="1">
      <alignment horizontal="left" vertical="center" wrapText="1"/>
    </xf>
    <xf numFmtId="0" fontId="13" fillId="0" borderId="0" xfId="0" applyFont="1" applyAlignment="1">
      <alignment horizontal="right" vertical="center" wrapText="1"/>
    </xf>
    <xf numFmtId="4" fontId="14" fillId="0" borderId="0" xfId="0" applyNumberFormat="1" applyFont="1" applyAlignment="1">
      <alignment horizontal="center" vertical="center"/>
    </xf>
    <xf numFmtId="0" fontId="20" fillId="0" borderId="3" xfId="4" applyFont="1" applyAlignment="1" applyProtection="1">
      <alignment horizontal="left" vertical="center"/>
    </xf>
    <xf numFmtId="0" fontId="22" fillId="0" borderId="0" xfId="0" applyFont="1" applyAlignment="1">
      <alignment horizontal="left" vertical="center"/>
    </xf>
    <xf numFmtId="0" fontId="22" fillId="0" borderId="0" xfId="0" applyFont="1" applyAlignment="1">
      <alignment horizontal="left"/>
    </xf>
    <xf numFmtId="0" fontId="20" fillId="5" borderId="5" xfId="0" applyFont="1" applyFill="1" applyBorder="1" applyAlignment="1">
      <alignment horizontal="left" vertical="center" wrapText="1"/>
    </xf>
    <xf numFmtId="0" fontId="20" fillId="5" borderId="8"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8" xfId="0" applyFont="1" applyFill="1" applyBorder="1" applyAlignment="1">
      <alignment horizontal="left" vertical="center" wrapText="1" indent="2"/>
    </xf>
    <xf numFmtId="3" fontId="26" fillId="8" borderId="0" xfId="0" applyNumberFormat="1" applyFont="1" applyFill="1" applyAlignment="1" applyProtection="1">
      <alignment horizontal="center" vertical="center"/>
      <protection locked="0"/>
    </xf>
    <xf numFmtId="167" fontId="26" fillId="10" borderId="45" xfId="0" applyNumberFormat="1" applyFont="1" applyFill="1" applyBorder="1" applyAlignment="1">
      <alignment vertical="center"/>
    </xf>
    <xf numFmtId="167" fontId="26" fillId="10" borderId="0" xfId="0" applyNumberFormat="1" applyFont="1" applyFill="1" applyAlignment="1">
      <alignment vertical="center"/>
    </xf>
    <xf numFmtId="3" fontId="26" fillId="8" borderId="44" xfId="0" applyNumberFormat="1" applyFont="1" applyFill="1" applyBorder="1" applyAlignment="1" applyProtection="1">
      <alignment horizontal="center" vertical="center"/>
      <protection locked="0"/>
    </xf>
    <xf numFmtId="0" fontId="15" fillId="12" borderId="46" xfId="0" applyFont="1" applyFill="1" applyBorder="1" applyAlignment="1">
      <alignment horizontal="right" vertical="center" wrapText="1"/>
    </xf>
    <xf numFmtId="0" fontId="13" fillId="12" borderId="32" xfId="0" applyFont="1" applyFill="1" applyBorder="1" applyAlignment="1">
      <alignment horizontal="center" vertical="center" wrapText="1"/>
    </xf>
    <xf numFmtId="4" fontId="13" fillId="12" borderId="48" xfId="0" applyNumberFormat="1" applyFont="1" applyFill="1" applyBorder="1" applyAlignment="1">
      <alignment horizontal="center" vertical="center" wrapText="1"/>
    </xf>
    <xf numFmtId="3" fontId="13" fillId="12" borderId="32" xfId="0" applyNumberFormat="1" applyFont="1" applyFill="1" applyBorder="1" applyAlignment="1">
      <alignment horizontal="center" vertical="center" wrapText="1"/>
    </xf>
    <xf numFmtId="0" fontId="13" fillId="12" borderId="48" xfId="0" applyFont="1" applyFill="1" applyBorder="1" applyAlignment="1">
      <alignment horizontal="center" vertical="center" wrapText="1"/>
    </xf>
    <xf numFmtId="0" fontId="26" fillId="13" borderId="0" xfId="0" applyFont="1" applyFill="1" applyAlignment="1" applyProtection="1">
      <alignment horizontal="center" vertical="center"/>
      <protection locked="0"/>
    </xf>
    <xf numFmtId="167" fontId="26" fillId="13" borderId="45" xfId="0" applyNumberFormat="1" applyFont="1" applyFill="1" applyBorder="1" applyAlignment="1" applyProtection="1">
      <alignment horizontal="center" vertical="center"/>
      <protection locked="0"/>
    </xf>
    <xf numFmtId="3" fontId="26" fillId="13" borderId="0" xfId="0" applyNumberFormat="1" applyFont="1" applyFill="1" applyAlignment="1" applyProtection="1">
      <alignment horizontal="center" vertical="center"/>
      <protection locked="0"/>
    </xf>
    <xf numFmtId="1" fontId="26" fillId="13" borderId="0" xfId="0" applyNumberFormat="1" applyFont="1" applyFill="1" applyAlignment="1" applyProtection="1">
      <alignment horizontal="center" vertical="center"/>
      <protection locked="0"/>
    </xf>
    <xf numFmtId="1" fontId="26" fillId="13" borderId="44" xfId="0" applyNumberFormat="1" applyFont="1" applyFill="1" applyBorder="1" applyAlignment="1" applyProtection="1">
      <alignment horizontal="center" vertical="center"/>
      <protection locked="0"/>
    </xf>
    <xf numFmtId="3" fontId="26" fillId="13" borderId="44" xfId="0" applyNumberFormat="1" applyFont="1" applyFill="1" applyBorder="1" applyAlignment="1" applyProtection="1">
      <alignment horizontal="center" vertical="center"/>
      <protection locked="0"/>
    </xf>
    <xf numFmtId="0" fontId="27" fillId="0" borderId="0" xfId="7" applyFont="1" applyBorder="1" applyAlignment="1">
      <alignment vertical="center" wrapText="1"/>
    </xf>
    <xf numFmtId="166" fontId="22" fillId="14" borderId="11" xfId="0" applyNumberFormat="1" applyFont="1" applyFill="1" applyBorder="1" applyAlignment="1">
      <alignment horizontal="left" wrapText="1"/>
    </xf>
    <xf numFmtId="166" fontId="22" fillId="11" borderId="8" xfId="0" applyNumberFormat="1" applyFont="1" applyFill="1" applyBorder="1" applyAlignment="1">
      <alignment horizontal="left" vertical="top" wrapText="1"/>
    </xf>
    <xf numFmtId="166" fontId="21" fillId="11" borderId="8" xfId="0" applyNumberFormat="1" applyFont="1" applyFill="1" applyBorder="1" applyAlignment="1">
      <alignment horizontal="left" vertical="top" wrapText="1"/>
    </xf>
    <xf numFmtId="0" fontId="21" fillId="11" borderId="0" xfId="0" applyFont="1" applyFill="1" applyAlignment="1">
      <alignment horizontal="left" vertical="center" wrapText="1"/>
    </xf>
    <xf numFmtId="166" fontId="21" fillId="11" borderId="8" xfId="0" applyNumberFormat="1" applyFont="1" applyFill="1" applyBorder="1" applyAlignment="1">
      <alignment horizontal="left" vertical="center" wrapText="1"/>
    </xf>
    <xf numFmtId="0" fontId="21" fillId="11" borderId="0" xfId="0" applyFont="1" applyFill="1" applyAlignment="1">
      <alignment horizontal="left" vertical="center"/>
    </xf>
    <xf numFmtId="0" fontId="22" fillId="11" borderId="4" xfId="0" applyFont="1" applyFill="1" applyBorder="1" applyAlignment="1">
      <alignment horizontal="left" vertical="center"/>
    </xf>
    <xf numFmtId="49" fontId="22" fillId="11" borderId="4" xfId="0" applyNumberFormat="1" applyFont="1" applyFill="1" applyBorder="1" applyAlignment="1">
      <alignment horizontal="left" vertical="top"/>
    </xf>
    <xf numFmtId="168" fontId="22" fillId="8" borderId="0" xfId="0" applyNumberFormat="1" applyFont="1" applyFill="1" applyAlignment="1" applyProtection="1">
      <alignment horizontal="left"/>
      <protection locked="0"/>
    </xf>
    <xf numFmtId="0" fontId="20" fillId="5" borderId="11" xfId="0" applyFont="1" applyFill="1" applyBorder="1" applyAlignment="1">
      <alignment horizontal="left" vertical="center" wrapText="1"/>
    </xf>
    <xf numFmtId="0" fontId="20" fillId="5" borderId="8" xfId="0" applyFont="1" applyFill="1" applyBorder="1" applyAlignment="1">
      <alignment horizontal="left" vertical="center" wrapText="1"/>
    </xf>
    <xf numFmtId="1" fontId="22" fillId="8" borderId="11" xfId="0" applyNumberFormat="1" applyFont="1" applyFill="1" applyBorder="1" applyAlignment="1" applyProtection="1">
      <alignment horizontal="left" vertical="top" wrapText="1"/>
      <protection locked="0"/>
    </xf>
    <xf numFmtId="1" fontId="22" fillId="8" borderId="8" xfId="0" applyNumberFormat="1" applyFont="1" applyFill="1" applyBorder="1" applyAlignment="1" applyProtection="1">
      <alignment horizontal="left" vertical="top" wrapText="1"/>
      <protection locked="0"/>
    </xf>
    <xf numFmtId="49" fontId="22" fillId="8" borderId="11" xfId="0" applyNumberFormat="1" applyFont="1" applyFill="1" applyBorder="1" applyAlignment="1" applyProtection="1">
      <alignment horizontal="left" vertical="top" wrapText="1"/>
      <protection locked="0"/>
    </xf>
    <xf numFmtId="49" fontId="22" fillId="8" borderId="8" xfId="0" applyNumberFormat="1" applyFont="1" applyFill="1" applyBorder="1" applyAlignment="1" applyProtection="1">
      <alignment horizontal="left" vertical="top" wrapText="1"/>
      <protection locked="0"/>
    </xf>
    <xf numFmtId="0" fontId="1" fillId="6" borderId="0" xfId="1" applyFill="1" applyAlignment="1">
      <alignment horizontal="left" vertical="center"/>
    </xf>
    <xf numFmtId="0" fontId="29" fillId="5" borderId="5" xfId="0" applyFont="1" applyFill="1" applyBorder="1" applyAlignment="1">
      <alignment horizontal="left" vertical="center" wrapText="1"/>
    </xf>
    <xf numFmtId="0" fontId="29" fillId="5" borderId="6" xfId="0" applyFont="1" applyFill="1" applyBorder="1" applyAlignment="1">
      <alignment horizontal="left" vertical="center" wrapText="1"/>
    </xf>
    <xf numFmtId="0" fontId="29" fillId="5" borderId="7" xfId="0" applyFont="1" applyFill="1" applyBorder="1" applyAlignment="1">
      <alignment horizontal="left" vertical="center" wrapText="1"/>
    </xf>
    <xf numFmtId="49" fontId="22" fillId="0" borderId="11" xfId="0" applyNumberFormat="1" applyFont="1" applyBorder="1" applyAlignment="1" applyProtection="1">
      <alignment horizontal="left" vertical="top" wrapText="1"/>
      <protection locked="0"/>
    </xf>
    <xf numFmtId="49" fontId="22" fillId="0" borderId="8" xfId="0" applyNumberFormat="1" applyFont="1" applyBorder="1" applyAlignment="1" applyProtection="1">
      <alignment horizontal="left" vertical="top" wrapText="1"/>
      <protection locked="0"/>
    </xf>
    <xf numFmtId="49" fontId="22" fillId="0" borderId="53" xfId="0" applyNumberFormat="1"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0" fillId="5" borderId="5"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1" fillId="6" borderId="13" xfId="1" applyFill="1" applyBorder="1" applyAlignment="1">
      <alignment horizontal="left" vertical="center"/>
    </xf>
    <xf numFmtId="49" fontId="22" fillId="8" borderId="11" xfId="0" applyNumberFormat="1" applyFont="1" applyFill="1" applyBorder="1" applyAlignment="1" applyProtection="1">
      <alignment horizontal="left" vertical="center" wrapText="1"/>
      <protection locked="0"/>
    </xf>
    <xf numFmtId="49" fontId="22" fillId="8" borderId="8" xfId="0" applyNumberFormat="1" applyFont="1" applyFill="1" applyBorder="1" applyAlignment="1" applyProtection="1">
      <alignment horizontal="left" vertical="center" wrapText="1"/>
      <protection locked="0"/>
    </xf>
    <xf numFmtId="166" fontId="22" fillId="8" borderId="11" xfId="0" applyNumberFormat="1" applyFont="1" applyFill="1" applyBorder="1" applyAlignment="1" applyProtection="1">
      <alignment horizontal="left" vertical="top" wrapText="1"/>
      <protection locked="0"/>
    </xf>
    <xf numFmtId="166" fontId="22" fillId="8" borderId="8" xfId="0" applyNumberFormat="1" applyFont="1" applyFill="1" applyBorder="1" applyAlignment="1" applyProtection="1">
      <alignment horizontal="left" vertical="top" wrapText="1"/>
      <protection locked="0"/>
    </xf>
    <xf numFmtId="0" fontId="24" fillId="5" borderId="11"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22" fillId="0" borderId="0" xfId="7" applyFont="1" applyAlignment="1" applyProtection="1">
      <alignment horizontal="left" vertical="top" wrapText="1"/>
    </xf>
    <xf numFmtId="0" fontId="20" fillId="5" borderId="7" xfId="0" applyFont="1" applyFill="1" applyBorder="1" applyAlignment="1">
      <alignment horizontal="left" vertical="center" wrapText="1"/>
    </xf>
    <xf numFmtId="0" fontId="11" fillId="6" borderId="12"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0" fillId="8" borderId="19" xfId="0" applyFill="1" applyBorder="1" applyAlignment="1">
      <alignment horizontal="left"/>
    </xf>
    <xf numFmtId="0" fontId="0" fillId="8" borderId="20" xfId="0" applyFill="1" applyBorder="1" applyAlignment="1">
      <alignment horizontal="left"/>
    </xf>
    <xf numFmtId="0" fontId="0" fillId="8" borderId="22" xfId="0" applyFill="1" applyBorder="1" applyAlignment="1">
      <alignment horizontal="left"/>
    </xf>
    <xf numFmtId="0" fontId="0" fillId="8" borderId="23" xfId="0" applyFill="1" applyBorder="1" applyAlignment="1">
      <alignment horizontal="left"/>
    </xf>
    <xf numFmtId="17" fontId="0" fillId="8" borderId="24" xfId="0" applyNumberFormat="1" applyFill="1" applyBorder="1" applyAlignment="1">
      <alignment horizontal="left"/>
    </xf>
    <xf numFmtId="0" fontId="0" fillId="8" borderId="25" xfId="0" applyFill="1" applyBorder="1" applyAlignment="1">
      <alignment horizontal="left"/>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3" fillId="12" borderId="14" xfId="0" applyFont="1" applyFill="1" applyBorder="1" applyAlignment="1">
      <alignment horizontal="right" vertical="center"/>
    </xf>
    <xf numFmtId="0" fontId="13" fillId="12" borderId="15" xfId="0" applyFont="1" applyFill="1" applyBorder="1" applyAlignment="1">
      <alignment horizontal="right" vertical="center"/>
    </xf>
    <xf numFmtId="0" fontId="16" fillId="12" borderId="52" xfId="0" applyFont="1" applyFill="1" applyBorder="1" applyAlignment="1">
      <alignment horizontal="left" vertical="center" wrapText="1"/>
    </xf>
    <xf numFmtId="0" fontId="16" fillId="12" borderId="47" xfId="0" applyFont="1" applyFill="1" applyBorder="1" applyAlignment="1">
      <alignment horizontal="left" vertical="center" wrapText="1"/>
    </xf>
    <xf numFmtId="0" fontId="16" fillId="12" borderId="49" xfId="0" applyFont="1" applyFill="1" applyBorder="1" applyAlignment="1">
      <alignment horizontal="left" vertical="center" wrapText="1"/>
    </xf>
    <xf numFmtId="0" fontId="15" fillId="12" borderId="11" xfId="0" applyFont="1" applyFill="1" applyBorder="1" applyAlignment="1">
      <alignment horizontal="center" vertical="center" wrapText="1"/>
    </xf>
    <xf numFmtId="0" fontId="15" fillId="12" borderId="8" xfId="0" applyFont="1" applyFill="1" applyBorder="1" applyAlignment="1">
      <alignment horizontal="center" vertical="center" wrapText="1"/>
    </xf>
    <xf numFmtId="167" fontId="13" fillId="12" borderId="16" xfId="0" applyNumberFormat="1" applyFont="1" applyFill="1" applyBorder="1" applyAlignment="1">
      <alignment horizontal="right" vertical="center"/>
    </xf>
    <xf numFmtId="167" fontId="13" fillId="12" borderId="15" xfId="0" applyNumberFormat="1" applyFont="1" applyFill="1" applyBorder="1" applyAlignment="1">
      <alignment horizontal="right" vertical="center"/>
    </xf>
    <xf numFmtId="0" fontId="16" fillId="6" borderId="47" xfId="0" applyFont="1" applyFill="1" applyBorder="1" applyAlignment="1">
      <alignment horizontal="left" vertical="center"/>
    </xf>
    <xf numFmtId="0" fontId="16" fillId="6" borderId="49" xfId="0" applyFont="1" applyFill="1" applyBorder="1" applyAlignment="1">
      <alignment horizontal="left" vertical="center"/>
    </xf>
    <xf numFmtId="0" fontId="12" fillId="12" borderId="50" xfId="0" applyFont="1" applyFill="1" applyBorder="1" applyAlignment="1">
      <alignment horizontal="right" vertical="center"/>
    </xf>
    <xf numFmtId="0" fontId="12" fillId="12" borderId="43" xfId="0" applyFont="1" applyFill="1" applyBorder="1" applyAlignment="1">
      <alignment horizontal="right" vertical="center"/>
    </xf>
    <xf numFmtId="167" fontId="17" fillId="12" borderId="43" xfId="0" applyNumberFormat="1" applyFont="1" applyFill="1" applyBorder="1" applyAlignment="1">
      <alignment horizontal="right" vertical="center"/>
    </xf>
    <xf numFmtId="167" fontId="17" fillId="12" borderId="51" xfId="0" applyNumberFormat="1" applyFont="1" applyFill="1" applyBorder="1" applyAlignment="1">
      <alignment horizontal="right" vertical="center"/>
    </xf>
    <xf numFmtId="0" fontId="16" fillId="12" borderId="47" xfId="0" applyFont="1" applyFill="1" applyBorder="1" applyAlignment="1">
      <alignment horizontal="left" vertical="center"/>
    </xf>
    <xf numFmtId="0" fontId="16" fillId="12" borderId="49" xfId="0" applyFont="1" applyFill="1" applyBorder="1" applyAlignment="1">
      <alignment horizontal="left" vertical="center"/>
    </xf>
  </cellXfs>
  <cellStyles count="10">
    <cellStyle name="20% - Accent1" xfId="8" builtinId="30"/>
    <cellStyle name="CT - Table heading 1" xfId="1" xr:uid="{5125E217-BDB3-4B98-A69F-986A1C44696B}"/>
    <cellStyle name="CTcalcNum" xfId="3" xr:uid="{A6AD1BB7-653C-4D63-9BCD-E5C0A01E7482}"/>
    <cellStyle name="Currency 2" xfId="9" xr:uid="{1EF08ADA-C197-40BE-841E-1703F54D4980}"/>
    <cellStyle name="Heading 1" xfId="4" builtinId="16"/>
    <cellStyle name="Hyperlink" xfId="7" builtinId="8"/>
    <cellStyle name="Normal" xfId="0" builtinId="0"/>
    <cellStyle name="Normal 2" xfId="6" xr:uid="{DE19E027-F411-4461-9FFB-1AC017F6DE76}"/>
    <cellStyle name="Normal 20" xfId="5" xr:uid="{077D860F-7D6F-4EFB-9D2C-5577B9AB067E}"/>
    <cellStyle name="Table-Sub heading" xfId="2" xr:uid="{16089B88-84C0-4337-B191-6CFA33537D6A}"/>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BFBFBF"/>
      <color rgb="FFE6F3D6"/>
      <color rgb="FF003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228600</xdr:colOff>
      <xdr:row>0</xdr:row>
      <xdr:rowOff>158750</xdr:rowOff>
    </xdr:from>
    <xdr:to>
      <xdr:col>6</xdr:col>
      <xdr:colOff>231224</xdr:colOff>
      <xdr:row>5</xdr:row>
      <xdr:rowOff>57150</xdr:rowOff>
    </xdr:to>
    <xdr:pic>
      <xdr:nvPicPr>
        <xdr:cNvPr id="5" name="Picture 4">
          <a:extLst>
            <a:ext uri="{FF2B5EF4-FFF2-40B4-BE49-F238E27FC236}">
              <a16:creationId xmlns:a16="http://schemas.microsoft.com/office/drawing/2014/main" id="{185F3D18-5AFB-46FA-88A0-1DB757490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0" y="158750"/>
          <a:ext cx="1348824" cy="85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533401</xdr:colOff>
      <xdr:row>1</xdr:row>
      <xdr:rowOff>76200</xdr:rowOff>
    </xdr:from>
    <xdr:to>
      <xdr:col>10</xdr:col>
      <xdr:colOff>327026</xdr:colOff>
      <xdr:row>4</xdr:row>
      <xdr:rowOff>126441</xdr:rowOff>
    </xdr:to>
    <xdr:pic>
      <xdr:nvPicPr>
        <xdr:cNvPr id="6" name="Picture 5">
          <a:extLst>
            <a:ext uri="{FF2B5EF4-FFF2-40B4-BE49-F238E27FC236}">
              <a16:creationId xmlns:a16="http://schemas.microsoft.com/office/drawing/2014/main" id="{CA7D6F72-A7D2-42E6-A59F-6A176E43F1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9001" y="266700"/>
          <a:ext cx="2486025" cy="62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52916</xdr:colOff>
      <xdr:row>10</xdr:row>
      <xdr:rowOff>49390</xdr:rowOff>
    </xdr:from>
    <xdr:to>
      <xdr:col>2</xdr:col>
      <xdr:colOff>671689</xdr:colOff>
      <xdr:row>12</xdr:row>
      <xdr:rowOff>42333</xdr:rowOff>
    </xdr:to>
    <xdr:pic>
      <xdr:nvPicPr>
        <xdr:cNvPr id="7" name="Picture 6" descr="Image result for IKEA foundation logo">
          <a:extLst>
            <a:ext uri="{FF2B5EF4-FFF2-40B4-BE49-F238E27FC236}">
              <a16:creationId xmlns:a16="http://schemas.microsoft.com/office/drawing/2014/main" id="{FC278A3A-1E8A-7E40-9029-4A16B7E599A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16" y="1954390"/>
          <a:ext cx="1964973" cy="373943"/>
        </a:xfrm>
        <a:prstGeom prst="rect">
          <a:avLst/>
        </a:prstGeom>
        <a:noFill/>
        <a:ln>
          <a:noFill/>
        </a:ln>
      </xdr:spPr>
    </xdr:pic>
    <xdr:clientData/>
  </xdr:twoCellAnchor>
  <xdr:twoCellAnchor editAs="oneCell">
    <xdr:from>
      <xdr:col>2</xdr:col>
      <xdr:colOff>968025</xdr:colOff>
      <xdr:row>10</xdr:row>
      <xdr:rowOff>1144</xdr:rowOff>
    </xdr:from>
    <xdr:to>
      <xdr:col>3</xdr:col>
      <xdr:colOff>635402</xdr:colOff>
      <xdr:row>12</xdr:row>
      <xdr:rowOff>141111</xdr:rowOff>
    </xdr:to>
    <xdr:pic>
      <xdr:nvPicPr>
        <xdr:cNvPr id="8" name="Picture 7">
          <a:extLst>
            <a:ext uri="{FF2B5EF4-FFF2-40B4-BE49-F238E27FC236}">
              <a16:creationId xmlns:a16="http://schemas.microsoft.com/office/drawing/2014/main" id="{9D6A1BED-6BF8-D647-A80C-80855B18EB8E}"/>
            </a:ext>
          </a:extLst>
        </xdr:cNvPr>
        <xdr:cNvPicPr>
          <a:picLocks noChangeAspect="1"/>
        </xdr:cNvPicPr>
      </xdr:nvPicPr>
      <xdr:blipFill>
        <a:blip xmlns:r="http://schemas.openxmlformats.org/officeDocument/2006/relationships" r:embed="rId4"/>
        <a:stretch>
          <a:fillRect/>
        </a:stretch>
      </xdr:blipFill>
      <xdr:spPr>
        <a:xfrm>
          <a:off x="2314225" y="1906144"/>
          <a:ext cx="1737477" cy="520967"/>
        </a:xfrm>
        <a:prstGeom prst="rect">
          <a:avLst/>
        </a:prstGeom>
      </xdr:spPr>
    </xdr:pic>
    <xdr:clientData/>
  </xdr:twoCellAnchor>
  <xdr:twoCellAnchor editAs="oneCell">
    <xdr:from>
      <xdr:col>0</xdr:col>
      <xdr:colOff>0</xdr:colOff>
      <xdr:row>0</xdr:row>
      <xdr:rowOff>0</xdr:rowOff>
    </xdr:from>
    <xdr:to>
      <xdr:col>3</xdr:col>
      <xdr:colOff>435250</xdr:colOff>
      <xdr:row>9</xdr:row>
      <xdr:rowOff>119944</xdr:rowOff>
    </xdr:to>
    <xdr:pic>
      <xdr:nvPicPr>
        <xdr:cNvPr id="9" name="Picture 8" descr="PREO Powering Renewable Energy Opportunities">
          <a:extLst>
            <a:ext uri="{FF2B5EF4-FFF2-40B4-BE49-F238E27FC236}">
              <a16:creationId xmlns:a16="http://schemas.microsoft.com/office/drawing/2014/main" id="{C1600667-3654-CF49-BE78-CFDE6A6BCAE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3851550" cy="1834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Carbon Trust new colours">
  <a:themeElements>
    <a:clrScheme name="Carbon Trust colours">
      <a:dk1>
        <a:srgbClr val="032F51"/>
      </a:dk1>
      <a:lt1>
        <a:srgbClr val="FFFFFF"/>
      </a:lt1>
      <a:dk2>
        <a:srgbClr val="032F51"/>
      </a:dk2>
      <a:lt2>
        <a:srgbClr val="E7E6E6"/>
      </a:lt2>
      <a:accent1>
        <a:srgbClr val="003478"/>
      </a:accent1>
      <a:accent2>
        <a:srgbClr val="0096D7"/>
      </a:accent2>
      <a:accent3>
        <a:srgbClr val="8EBAE5"/>
      </a:accent3>
      <a:accent4>
        <a:srgbClr val="80C337"/>
      </a:accent4>
      <a:accent5>
        <a:srgbClr val="008B95"/>
      </a:accent5>
      <a:accent6>
        <a:srgbClr val="A2AD0A"/>
      </a:accent6>
      <a:hlink>
        <a:srgbClr val="0096D7"/>
      </a:hlink>
      <a:folHlink>
        <a:srgbClr val="003478"/>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marL="180975" indent="-180975">
          <a:buClr>
            <a:schemeClr val="accent4"/>
          </a:buClr>
          <a:buFont typeface="Arial" panose="020B0604020202020204" pitchFamily="34" charset="0"/>
          <a:buChar char="•"/>
          <a:defRPr dirty="0" smtClean="0"/>
        </a:defPPr>
      </a:lstStyle>
    </a:txDef>
  </a:objectDefaults>
  <a:extraClrSchemeLst/>
  <a:extLst>
    <a:ext uri="{05A4C25C-085E-4340-85A3-A5531E510DB2}">
      <thm15:themeFamily xmlns:thm15="http://schemas.microsoft.com/office/thememl/2012/main" name="Carbon Trust colours" id="{F7FF6C92-695A-41E6-ABF3-DE2AD2B25A63}" vid="{8FD4D785-3482-473F-B595-9D752470CD97}"/>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ur02.safelinks.protection.outlook.com/?url=https%3A%2F%2Fwww.energy4impact.org%2Fwho-we-are%2Fprivacy-policy&amp;data=05%7C02%7C%7C62af9c60cdad4888ed1308dd1520de55%7C96e14e5a57ac48d7851d12f54eff5a60%7C0%7C0%7C638689953137269303%7CUnknown%7CTWFpbGZsb3d8eyJFbXB0eU1hcGkiOnRydWUsIlYiOiIwLjAuMDAwMCIsIlAiOiJXaW4zMiIsIkFOIjoiTWFpbCIsIldUIjoyfQ%3D%3D%7C0%7C%7C%7C&amp;sdata=vz9JHL3XmNqD7bGpLA16Tm%2BljpW0xKHDfqkwj3Q7SXY%3D&amp;reserved=0" TargetMode="External"/><Relationship Id="rId2" Type="http://schemas.openxmlformats.org/officeDocument/2006/relationships/hyperlink" Target="https://www.carbontrust.com/privacy"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eur02.safelinks.protection.outlook.com/?url=https%3A%2F%2Fwww.gov.uk%2Fgovernment%2Fpublications%2Ffcdo-as-a-data-controller-privacy-notice%2Ffcdo-as-a-data-controller-privacy-notice&amp;data=05%7C02%7C%7C62af9c60cdad4888ed1308dd1520de55%7C96e14e5a57ac48d7851d12f54eff5a60%7C0%7C0%7C638689953137332777%7CUnknown%7CTWFpbGZsb3d8eyJFbXB0eU1hcGkiOnRydWUsIlYiOiIwLjAuMDAwMCIsIlAiOiJXaW4zMiIsIkFOIjoiTWFpbCIsIldUIjoyfQ%3D%3D%7C0%7C%7C%7C&amp;sdata=OQFD%2FLtmxBkmKDjH7VFRrA0mKPjPISTe523Ck3EMeqI%3D&amp;reserved=0" TargetMode="External"/><Relationship Id="rId4" Type="http://schemas.openxmlformats.org/officeDocument/2006/relationships/hyperlink" Target="https://eur02.safelinks.protection.outlook.com/?url=https%3A%2F%2Fikeafoundation.org%2Fprivacy-policy%2F&amp;data=05%7C02%7C%7C62af9c60cdad4888ed1308dd1520de55%7C96e14e5a57ac48d7851d12f54eff5a60%7C0%7C0%7C638689953137309374%7CUnknown%7CTWFpbGZsb3d8eyJFbXB0eU1hcGkiOnRydWUsIlYiOiIwLjAuMDAwMCIsIlAiOiJXaW4zMiIsIkFOIjoiTWFpbCIsIldUIjoyfQ%3D%3D%7C0%7C%7C%7C&amp;sdata=PkpvBReSNBr10Pdepqlef4qresAOFnwGYHEiwc2QpVY%3D&amp;reserved=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autoPageBreaks="0"/>
  </sheetPr>
  <dimension ref="B1:E93"/>
  <sheetViews>
    <sheetView showGridLines="0" tabSelected="1" showRuler="0" topLeftCell="A55" zoomScale="130" zoomScaleNormal="130" workbookViewId="0">
      <selection activeCell="D71" sqref="D71"/>
    </sheetView>
  </sheetViews>
  <sheetFormatPr baseColWidth="10" defaultColWidth="9.1640625" defaultRowHeight="15" x14ac:dyDescent="0.2"/>
  <cols>
    <col min="1" max="1" width="4" style="52" customWidth="1"/>
    <col min="2" max="2" width="31.5" style="52" customWidth="1"/>
    <col min="3" max="3" width="34.5" style="52" customWidth="1"/>
    <col min="4" max="4" width="24.5" style="53" customWidth="1"/>
    <col min="5" max="5" width="83.83203125" style="52" customWidth="1"/>
    <col min="6" max="6" width="30.5" style="52" bestFit="1" customWidth="1"/>
    <col min="7" max="12" width="19.1640625" style="52" customWidth="1"/>
    <col min="13" max="13" width="208.5" style="52" customWidth="1"/>
    <col min="14" max="21" width="19.1640625" style="52" customWidth="1"/>
    <col min="22" max="22" width="18.5" style="52" customWidth="1"/>
    <col min="23" max="16384" width="9.1640625" style="52"/>
  </cols>
  <sheetData>
    <row r="1" spans="2:5" ht="16" thickBot="1" x14ac:dyDescent="0.25">
      <c r="B1" s="51" t="s">
        <v>226</v>
      </c>
    </row>
    <row r="2" spans="2:5" ht="16" thickTop="1" x14ac:dyDescent="0.2"/>
    <row r="3" spans="2:5" ht="19.5" customHeight="1" x14ac:dyDescent="0.2">
      <c r="B3" s="109" t="s">
        <v>243</v>
      </c>
      <c r="C3" s="109"/>
      <c r="D3" s="109"/>
      <c r="E3" s="75" t="s">
        <v>244</v>
      </c>
    </row>
    <row r="4" spans="2:5" ht="19.5" customHeight="1" x14ac:dyDescent="0.2">
      <c r="B4" s="109"/>
      <c r="C4" s="109"/>
      <c r="D4" s="109"/>
      <c r="E4" s="75" t="s">
        <v>245</v>
      </c>
    </row>
    <row r="5" spans="2:5" ht="19.5" customHeight="1" x14ac:dyDescent="0.2">
      <c r="B5" s="109"/>
      <c r="C5" s="109"/>
      <c r="D5" s="109"/>
      <c r="E5" s="75" t="s">
        <v>246</v>
      </c>
    </row>
    <row r="6" spans="2:5" ht="19.5" customHeight="1" x14ac:dyDescent="0.2">
      <c r="B6" s="109"/>
      <c r="C6" s="109"/>
      <c r="D6" s="109"/>
      <c r="E6" s="75" t="s">
        <v>247</v>
      </c>
    </row>
    <row r="8" spans="2:5" ht="16" thickBot="1" x14ac:dyDescent="0.25">
      <c r="B8" s="102" t="s">
        <v>197</v>
      </c>
      <c r="C8" s="102"/>
      <c r="D8" s="102"/>
      <c r="E8" s="102"/>
    </row>
    <row r="9" spans="2:5" ht="16" customHeight="1" thickBot="1" x14ac:dyDescent="0.25">
      <c r="B9" s="92" t="s">
        <v>248</v>
      </c>
      <c r="C9" s="55" t="s">
        <v>0</v>
      </c>
      <c r="D9" s="95"/>
      <c r="E9" s="96"/>
    </row>
    <row r="10" spans="2:5" ht="16" customHeight="1" thickBot="1" x14ac:dyDescent="0.25">
      <c r="B10" s="93"/>
      <c r="C10" s="56" t="s">
        <v>1</v>
      </c>
      <c r="D10" s="95"/>
      <c r="E10" s="96"/>
    </row>
    <row r="11" spans="2:5" ht="16" customHeight="1" thickBot="1" x14ac:dyDescent="0.25">
      <c r="B11" s="93"/>
      <c r="C11" s="56" t="s">
        <v>2</v>
      </c>
      <c r="D11" s="95"/>
      <c r="E11" s="97"/>
    </row>
    <row r="12" spans="2:5" ht="16" customHeight="1" thickBot="1" x14ac:dyDescent="0.25">
      <c r="B12" s="93"/>
      <c r="C12" s="56" t="s">
        <v>93</v>
      </c>
      <c r="D12" s="98"/>
      <c r="E12" s="99"/>
    </row>
    <row r="13" spans="2:5" ht="65.25" customHeight="1" thickBot="1" x14ac:dyDescent="0.25">
      <c r="B13" s="93"/>
      <c r="C13" s="57" t="s">
        <v>200</v>
      </c>
      <c r="D13" s="43" t="s">
        <v>192</v>
      </c>
      <c r="E13" s="38" t="s">
        <v>191</v>
      </c>
    </row>
    <row r="14" spans="2:5" ht="16" customHeight="1" thickBot="1" x14ac:dyDescent="0.25">
      <c r="B14" s="93"/>
      <c r="C14" s="58" t="s">
        <v>4</v>
      </c>
      <c r="D14" s="95"/>
      <c r="E14" s="97"/>
    </row>
    <row r="15" spans="2:5" ht="16" customHeight="1" thickBot="1" x14ac:dyDescent="0.25">
      <c r="B15" s="93"/>
      <c r="C15" s="56" t="s">
        <v>5</v>
      </c>
      <c r="D15" s="95"/>
      <c r="E15" s="97"/>
    </row>
    <row r="16" spans="2:5" ht="16" customHeight="1" thickBot="1" x14ac:dyDescent="0.25">
      <c r="B16" s="93"/>
      <c r="C16" s="54" t="s">
        <v>6</v>
      </c>
      <c r="D16" s="95"/>
      <c r="E16" s="97"/>
    </row>
    <row r="17" spans="2:5" ht="16" customHeight="1" thickBot="1" x14ac:dyDescent="0.25">
      <c r="B17" s="93"/>
      <c r="C17" s="58" t="s">
        <v>7</v>
      </c>
      <c r="D17" s="95"/>
      <c r="E17" s="97"/>
    </row>
    <row r="18" spans="2:5" ht="33" thickBot="1" x14ac:dyDescent="0.25">
      <c r="B18" s="93"/>
      <c r="C18" s="54" t="s">
        <v>196</v>
      </c>
      <c r="D18" s="43" t="s">
        <v>249</v>
      </c>
      <c r="E18" s="38" t="s">
        <v>195</v>
      </c>
    </row>
    <row r="19" spans="2:5" ht="17" thickBot="1" x14ac:dyDescent="0.25">
      <c r="B19" s="94"/>
      <c r="C19" s="58" t="s">
        <v>145</v>
      </c>
      <c r="D19" s="43" t="s">
        <v>192</v>
      </c>
      <c r="E19" s="38" t="s">
        <v>146</v>
      </c>
    </row>
    <row r="20" spans="2:5" ht="16" customHeight="1" thickBot="1" x14ac:dyDescent="0.25">
      <c r="B20" s="100" t="s">
        <v>201</v>
      </c>
      <c r="C20" s="56" t="s">
        <v>0</v>
      </c>
      <c r="D20" s="95"/>
      <c r="E20" s="97"/>
    </row>
    <row r="21" spans="2:5" ht="16" customHeight="1" thickBot="1" x14ac:dyDescent="0.25">
      <c r="B21" s="101"/>
      <c r="C21" s="56" t="s">
        <v>1</v>
      </c>
      <c r="D21" s="95"/>
      <c r="E21" s="97"/>
    </row>
    <row r="22" spans="2:5" ht="16" customHeight="1" thickBot="1" x14ac:dyDescent="0.25">
      <c r="B22" s="101"/>
      <c r="C22" s="56" t="s">
        <v>2</v>
      </c>
      <c r="D22" s="95"/>
      <c r="E22" s="97"/>
    </row>
    <row r="23" spans="2:5" ht="16" customHeight="1" thickBot="1" x14ac:dyDescent="0.25">
      <c r="B23" s="101"/>
      <c r="C23" s="56" t="s">
        <v>93</v>
      </c>
      <c r="D23" s="95"/>
      <c r="E23" s="97"/>
    </row>
    <row r="24" spans="2:5" ht="65.25" customHeight="1" thickBot="1" x14ac:dyDescent="0.25">
      <c r="B24" s="101"/>
      <c r="C24" s="57" t="s">
        <v>200</v>
      </c>
      <c r="D24" s="44" t="s">
        <v>192</v>
      </c>
      <c r="E24" s="38" t="s">
        <v>191</v>
      </c>
    </row>
    <row r="25" spans="2:5" ht="16" customHeight="1" thickBot="1" x14ac:dyDescent="0.25">
      <c r="B25" s="101"/>
      <c r="C25" s="58" t="s">
        <v>4</v>
      </c>
      <c r="D25" s="95"/>
      <c r="E25" s="97"/>
    </row>
    <row r="26" spans="2:5" ht="16" customHeight="1" thickBot="1" x14ac:dyDescent="0.25">
      <c r="B26" s="101"/>
      <c r="C26" s="56" t="s">
        <v>5</v>
      </c>
      <c r="D26" s="95"/>
      <c r="E26" s="97"/>
    </row>
    <row r="27" spans="2:5" ht="16" customHeight="1" thickBot="1" x14ac:dyDescent="0.25">
      <c r="B27" s="101"/>
      <c r="C27" s="54" t="s">
        <v>6</v>
      </c>
      <c r="D27" s="95"/>
      <c r="E27" s="97"/>
    </row>
    <row r="28" spans="2:5" ht="16" customHeight="1" thickBot="1" x14ac:dyDescent="0.25">
      <c r="B28" s="101"/>
      <c r="C28" s="58" t="s">
        <v>7</v>
      </c>
      <c r="D28" s="95"/>
      <c r="E28" s="97"/>
    </row>
    <row r="29" spans="2:5" ht="49" thickBot="1" x14ac:dyDescent="0.25">
      <c r="B29" s="110"/>
      <c r="C29" s="58" t="s">
        <v>94</v>
      </c>
      <c r="D29" s="95"/>
      <c r="E29" s="97"/>
    </row>
    <row r="30" spans="2:5" ht="75" customHeight="1" thickBot="1" x14ac:dyDescent="0.25">
      <c r="B30" s="85" t="s">
        <v>227</v>
      </c>
      <c r="C30" s="86"/>
      <c r="D30" s="89"/>
      <c r="E30" s="90"/>
    </row>
    <row r="31" spans="2:5" ht="75" customHeight="1" thickBot="1" x14ac:dyDescent="0.25">
      <c r="B31" s="85" t="s">
        <v>202</v>
      </c>
      <c r="C31" s="86"/>
      <c r="D31" s="103"/>
      <c r="E31" s="104"/>
    </row>
    <row r="33" spans="2:5" ht="16" thickBot="1" x14ac:dyDescent="0.25">
      <c r="B33" s="91" t="s">
        <v>143</v>
      </c>
      <c r="C33" s="91"/>
      <c r="D33" s="91"/>
      <c r="E33" s="91"/>
    </row>
    <row r="34" spans="2:5" ht="75" customHeight="1" thickBot="1" x14ac:dyDescent="0.25">
      <c r="B34" s="85" t="s">
        <v>228</v>
      </c>
      <c r="C34" s="86"/>
      <c r="D34" s="89"/>
      <c r="E34" s="90"/>
    </row>
    <row r="35" spans="2:5" ht="75" customHeight="1" thickBot="1" x14ac:dyDescent="0.25">
      <c r="B35" s="85" t="s">
        <v>203</v>
      </c>
      <c r="C35" s="86"/>
      <c r="D35" s="45" t="s">
        <v>192</v>
      </c>
      <c r="E35" s="39" t="s">
        <v>250</v>
      </c>
    </row>
    <row r="36" spans="2:5" ht="164" customHeight="1" thickBot="1" x14ac:dyDescent="0.25">
      <c r="B36" s="85" t="s">
        <v>230</v>
      </c>
      <c r="C36" s="86"/>
      <c r="D36" s="89"/>
      <c r="E36" s="90"/>
    </row>
    <row r="37" spans="2:5" ht="75" customHeight="1" thickBot="1" x14ac:dyDescent="0.25">
      <c r="B37" s="85" t="s">
        <v>204</v>
      </c>
      <c r="C37" s="86"/>
      <c r="D37" s="45" t="s">
        <v>192</v>
      </c>
      <c r="E37" s="82"/>
    </row>
    <row r="38" spans="2:5" ht="78" customHeight="1" thickBot="1" x14ac:dyDescent="0.25">
      <c r="B38" s="85" t="s">
        <v>231</v>
      </c>
      <c r="C38" s="86"/>
      <c r="D38" s="45" t="s">
        <v>192</v>
      </c>
      <c r="E38" s="83"/>
    </row>
    <row r="39" spans="2:5" ht="75" customHeight="1" thickBot="1" x14ac:dyDescent="0.25">
      <c r="B39" s="85" t="s">
        <v>242</v>
      </c>
      <c r="C39" s="86"/>
      <c r="D39" s="87"/>
      <c r="E39" s="88"/>
    </row>
    <row r="40" spans="2:5" ht="80" customHeight="1" thickBot="1" x14ac:dyDescent="0.25">
      <c r="B40" s="85" t="s">
        <v>232</v>
      </c>
      <c r="C40" s="86"/>
      <c r="D40" s="87"/>
      <c r="E40" s="88"/>
    </row>
    <row r="42" spans="2:5" ht="16" thickBot="1" x14ac:dyDescent="0.25">
      <c r="B42" s="91" t="s">
        <v>173</v>
      </c>
      <c r="C42" s="91"/>
      <c r="D42" s="91"/>
      <c r="E42" s="91"/>
    </row>
    <row r="43" spans="2:5" ht="98" customHeight="1" thickBot="1" x14ac:dyDescent="0.25">
      <c r="B43" s="85" t="s">
        <v>205</v>
      </c>
      <c r="C43" s="86"/>
      <c r="D43" s="89"/>
      <c r="E43" s="90"/>
    </row>
    <row r="44" spans="2:5" ht="151" customHeight="1" thickBot="1" x14ac:dyDescent="0.25">
      <c r="B44" s="85" t="s">
        <v>206</v>
      </c>
      <c r="C44" s="86"/>
      <c r="D44" s="89"/>
      <c r="E44" s="90"/>
    </row>
    <row r="45" spans="2:5" ht="138" customHeight="1" thickBot="1" x14ac:dyDescent="0.25">
      <c r="B45" s="85" t="s">
        <v>233</v>
      </c>
      <c r="C45" s="86"/>
      <c r="D45" s="89"/>
      <c r="E45" s="90"/>
    </row>
    <row r="46" spans="2:5" ht="150" customHeight="1" thickBot="1" x14ac:dyDescent="0.25">
      <c r="B46" s="85" t="s">
        <v>234</v>
      </c>
      <c r="C46" s="86"/>
      <c r="D46" s="89"/>
      <c r="E46" s="90"/>
    </row>
    <row r="48" spans="2:5" ht="16" thickBot="1" x14ac:dyDescent="0.25">
      <c r="B48" s="91" t="s">
        <v>174</v>
      </c>
      <c r="C48" s="91"/>
      <c r="D48" s="91"/>
      <c r="E48" s="91"/>
    </row>
    <row r="49" spans="2:5" ht="91" customHeight="1" thickBot="1" x14ac:dyDescent="0.25">
      <c r="B49" s="85" t="s">
        <v>207</v>
      </c>
      <c r="C49" s="86"/>
      <c r="D49" s="89"/>
      <c r="E49" s="90"/>
    </row>
    <row r="50" spans="2:5" ht="97" customHeight="1" thickBot="1" x14ac:dyDescent="0.25">
      <c r="B50" s="85" t="s">
        <v>208</v>
      </c>
      <c r="C50" s="86"/>
      <c r="D50" s="89"/>
      <c r="E50" s="90"/>
    </row>
    <row r="52" spans="2:5" ht="16" thickBot="1" x14ac:dyDescent="0.25">
      <c r="B52" s="91" t="s">
        <v>175</v>
      </c>
      <c r="C52" s="91"/>
      <c r="D52" s="91"/>
      <c r="E52" s="91"/>
    </row>
    <row r="53" spans="2:5" ht="93" customHeight="1" thickBot="1" x14ac:dyDescent="0.25">
      <c r="B53" s="107" t="s">
        <v>224</v>
      </c>
      <c r="C53" s="108"/>
      <c r="D53" s="89"/>
      <c r="E53" s="90"/>
    </row>
    <row r="54" spans="2:5" ht="80" customHeight="1" thickBot="1" x14ac:dyDescent="0.25">
      <c r="B54" s="85" t="s">
        <v>209</v>
      </c>
      <c r="C54" s="86"/>
      <c r="D54" s="89"/>
      <c r="E54" s="90"/>
    </row>
    <row r="55" spans="2:5" ht="102" customHeight="1" thickBot="1" x14ac:dyDescent="0.25">
      <c r="B55" s="85" t="s">
        <v>210</v>
      </c>
      <c r="C55" s="86"/>
      <c r="D55" s="89"/>
      <c r="E55" s="90"/>
    </row>
    <row r="57" spans="2:5" ht="16" thickBot="1" x14ac:dyDescent="0.25">
      <c r="B57" s="91" t="s">
        <v>176</v>
      </c>
      <c r="C57" s="91"/>
      <c r="D57" s="91"/>
      <c r="E57" s="91"/>
    </row>
    <row r="58" spans="2:5" ht="123" customHeight="1" thickBot="1" x14ac:dyDescent="0.25">
      <c r="B58" s="85" t="s">
        <v>211</v>
      </c>
      <c r="C58" s="86"/>
      <c r="D58" s="89"/>
      <c r="E58" s="90"/>
    </row>
    <row r="59" spans="2:5" ht="111" customHeight="1" thickBot="1" x14ac:dyDescent="0.25">
      <c r="B59" s="85" t="s">
        <v>212</v>
      </c>
      <c r="C59" s="86"/>
      <c r="D59" s="89"/>
      <c r="E59" s="90"/>
    </row>
    <row r="60" spans="2:5" ht="102" customHeight="1" thickBot="1" x14ac:dyDescent="0.25">
      <c r="B60" s="85" t="s">
        <v>213</v>
      </c>
      <c r="C60" s="86"/>
      <c r="D60" s="89"/>
      <c r="E60" s="90"/>
    </row>
    <row r="62" spans="2:5" ht="16" thickBot="1" x14ac:dyDescent="0.25">
      <c r="B62" s="91" t="s">
        <v>198</v>
      </c>
      <c r="C62" s="91"/>
      <c r="D62" s="91"/>
      <c r="E62" s="91"/>
    </row>
    <row r="63" spans="2:5" ht="93" customHeight="1" thickBot="1" x14ac:dyDescent="0.25">
      <c r="B63" s="85" t="s">
        <v>235</v>
      </c>
      <c r="C63" s="86"/>
      <c r="D63" s="89"/>
      <c r="E63" s="90"/>
    </row>
    <row r="65" spans="2:5" ht="16" thickBot="1" x14ac:dyDescent="0.25">
      <c r="B65" s="91" t="s">
        <v>177</v>
      </c>
      <c r="C65" s="91"/>
      <c r="D65" s="91"/>
      <c r="E65" s="91"/>
    </row>
    <row r="66" spans="2:5" ht="93" customHeight="1" thickBot="1" x14ac:dyDescent="0.25">
      <c r="B66" s="85" t="s">
        <v>214</v>
      </c>
      <c r="C66" s="86"/>
      <c r="D66" s="89"/>
      <c r="E66" s="90"/>
    </row>
    <row r="67" spans="2:5" ht="93" customHeight="1" thickBot="1" x14ac:dyDescent="0.25">
      <c r="B67" s="85" t="s">
        <v>221</v>
      </c>
      <c r="C67" s="86"/>
      <c r="D67" s="89"/>
      <c r="E67" s="90"/>
    </row>
    <row r="68" spans="2:5" ht="112" customHeight="1" thickBot="1" x14ac:dyDescent="0.25">
      <c r="B68" s="85" t="s">
        <v>236</v>
      </c>
      <c r="C68" s="86"/>
      <c r="D68" s="89"/>
      <c r="E68" s="90"/>
    </row>
    <row r="70" spans="2:5" ht="16" thickBot="1" x14ac:dyDescent="0.25">
      <c r="B70" s="91" t="s">
        <v>178</v>
      </c>
      <c r="C70" s="91"/>
      <c r="D70" s="91"/>
      <c r="E70" s="91"/>
    </row>
    <row r="71" spans="2:5" ht="70" customHeight="1" thickBot="1" x14ac:dyDescent="0.25">
      <c r="B71" s="100" t="s">
        <v>237</v>
      </c>
      <c r="C71" s="55" t="s">
        <v>215</v>
      </c>
      <c r="D71" s="84"/>
      <c r="E71" s="81" t="s">
        <v>193</v>
      </c>
    </row>
    <row r="72" spans="2:5" ht="45" customHeight="1" thickBot="1" x14ac:dyDescent="0.25">
      <c r="B72" s="101"/>
      <c r="C72" s="55" t="s">
        <v>11</v>
      </c>
      <c r="D72" s="46"/>
      <c r="E72" s="77"/>
    </row>
    <row r="73" spans="2:5" ht="64" customHeight="1" thickBot="1" x14ac:dyDescent="0.25">
      <c r="B73" s="101"/>
      <c r="C73" s="55" t="s">
        <v>12</v>
      </c>
      <c r="D73" s="76">
        <f>D74+D75</f>
        <v>0</v>
      </c>
      <c r="E73" s="79" t="str">
        <f>IF(D18="Yes","In cell D18, you have identified yourself as a majority sub-Saharan Africa owned entity. Therefore your Total co-financing proposed must be at least 25% of the Total project budget.", IF(D18="No","In cell D18, you identified yourself as a majority foreign owned entity. Therefore your Total co-financing proposed must be at least 50% of the Total project budget.",IF(D18&lt;&gt;"NA","Please identify whether you are a majority Sub-saharan Africa owned company, in cell D18","In cell D18, you have selected 'NA'. Therefore your Total co-financing proposed must be at least 25% of the Total project budget.")))</f>
        <v>In cell D18, you have identified yourself as a majority sub-Saharan Africa owned entity. Therefore your Total co-financing proposed must be at least 25% of the Total project budget.</v>
      </c>
    </row>
    <row r="74" spans="2:5" ht="38" customHeight="1" thickBot="1" x14ac:dyDescent="0.25">
      <c r="B74" s="101"/>
      <c r="C74" s="59" t="s">
        <v>137</v>
      </c>
      <c r="D74" s="46"/>
      <c r="E74" s="80"/>
    </row>
    <row r="75" spans="2:5" ht="65" customHeight="1" thickBot="1" x14ac:dyDescent="0.25">
      <c r="B75" s="101"/>
      <c r="C75" s="59" t="s">
        <v>199</v>
      </c>
      <c r="D75" s="46"/>
      <c r="E75" s="80"/>
    </row>
    <row r="76" spans="2:5" ht="16" customHeight="1" thickBot="1" x14ac:dyDescent="0.25">
      <c r="B76" s="100" t="s">
        <v>216</v>
      </c>
      <c r="C76" s="55" t="s">
        <v>138</v>
      </c>
      <c r="D76" s="46"/>
      <c r="E76" s="80" t="s">
        <v>194</v>
      </c>
    </row>
    <row r="77" spans="2:5" ht="30" customHeight="1" thickBot="1" x14ac:dyDescent="0.25">
      <c r="B77" s="101"/>
      <c r="C77" s="55" t="s">
        <v>179</v>
      </c>
      <c r="D77" s="46"/>
      <c r="E77" s="80" t="s">
        <v>194</v>
      </c>
    </row>
    <row r="78" spans="2:5" ht="16" customHeight="1" thickBot="1" x14ac:dyDescent="0.25">
      <c r="B78" s="101"/>
      <c r="C78" s="55" t="s">
        <v>13</v>
      </c>
      <c r="D78" s="46"/>
      <c r="E78" s="80" t="s">
        <v>194</v>
      </c>
    </row>
    <row r="79" spans="2:5" ht="16" customHeight="1" thickBot="1" x14ac:dyDescent="0.25">
      <c r="B79" s="101"/>
      <c r="C79" s="55" t="s">
        <v>14</v>
      </c>
      <c r="D79" s="46"/>
      <c r="E79" s="80" t="s">
        <v>194</v>
      </c>
    </row>
    <row r="80" spans="2:5" ht="30" customHeight="1" thickBot="1" x14ac:dyDescent="0.25">
      <c r="B80" s="101"/>
      <c r="C80" s="55" t="s">
        <v>15</v>
      </c>
      <c r="D80" s="46"/>
      <c r="E80" s="80" t="s">
        <v>194</v>
      </c>
    </row>
    <row r="81" spans="2:5" ht="25" customHeight="1" thickBot="1" x14ac:dyDescent="0.25">
      <c r="B81" s="100" t="s">
        <v>225</v>
      </c>
      <c r="C81" s="55" t="s">
        <v>132</v>
      </c>
      <c r="D81" s="76">
        <f>D72</f>
        <v>0</v>
      </c>
      <c r="E81" s="78"/>
    </row>
    <row r="82" spans="2:5" ht="53.5" customHeight="1" thickBot="1" x14ac:dyDescent="0.25">
      <c r="B82" s="101"/>
      <c r="C82" s="55" t="s">
        <v>229</v>
      </c>
      <c r="D82" s="105"/>
      <c r="E82" s="106"/>
    </row>
    <row r="83" spans="2:5" ht="41.25" customHeight="1" thickBot="1" x14ac:dyDescent="0.25">
      <c r="B83" s="101"/>
      <c r="C83" s="55" t="s">
        <v>238</v>
      </c>
      <c r="D83" s="46"/>
      <c r="E83" s="78" t="s">
        <v>223</v>
      </c>
    </row>
    <row r="84" spans="2:5" ht="41.25" customHeight="1" thickBot="1" x14ac:dyDescent="0.25">
      <c r="B84" s="101"/>
      <c r="C84" s="55" t="s">
        <v>239</v>
      </c>
      <c r="D84" s="46"/>
      <c r="E84" s="78" t="s">
        <v>223</v>
      </c>
    </row>
    <row r="85" spans="2:5" ht="25" customHeight="1" thickBot="1" x14ac:dyDescent="0.25">
      <c r="B85" s="101"/>
      <c r="C85" s="55" t="s">
        <v>133</v>
      </c>
      <c r="D85" s="76">
        <f>D71</f>
        <v>0</v>
      </c>
      <c r="E85" s="78" t="s">
        <v>222</v>
      </c>
    </row>
    <row r="86" spans="2:5" ht="34" customHeight="1" thickBot="1" x14ac:dyDescent="0.25">
      <c r="B86" s="101"/>
      <c r="C86" s="55" t="s">
        <v>240</v>
      </c>
      <c r="D86" s="46"/>
      <c r="E86" s="78" t="s">
        <v>222</v>
      </c>
    </row>
    <row r="87" spans="2:5" ht="35.25" customHeight="1" thickBot="1" x14ac:dyDescent="0.25">
      <c r="B87" s="101"/>
      <c r="C87" s="55" t="s">
        <v>241</v>
      </c>
      <c r="D87" s="46"/>
      <c r="E87" s="78" t="s">
        <v>222</v>
      </c>
    </row>
    <row r="88" spans="2:5" ht="175" customHeight="1" thickBot="1" x14ac:dyDescent="0.25">
      <c r="B88" s="85" t="s">
        <v>217</v>
      </c>
      <c r="C88" s="86"/>
      <c r="D88" s="89"/>
      <c r="E88" s="90"/>
    </row>
    <row r="89" spans="2:5" ht="90" customHeight="1" thickBot="1" x14ac:dyDescent="0.25">
      <c r="B89" s="85" t="s">
        <v>218</v>
      </c>
      <c r="C89" s="86"/>
      <c r="D89" s="89"/>
      <c r="E89" s="90"/>
    </row>
    <row r="90" spans="2:5" ht="90" customHeight="1" thickBot="1" x14ac:dyDescent="0.25">
      <c r="B90" s="85" t="s">
        <v>219</v>
      </c>
      <c r="C90" s="86"/>
      <c r="D90" s="89"/>
      <c r="E90" s="90"/>
    </row>
    <row r="92" spans="2:5" x14ac:dyDescent="0.2">
      <c r="B92" s="91" t="s">
        <v>144</v>
      </c>
      <c r="C92" s="91"/>
    </row>
    <row r="93" spans="2:5" ht="296" customHeight="1" thickBot="1" x14ac:dyDescent="0.25">
      <c r="B93" s="85" t="s">
        <v>220</v>
      </c>
      <c r="C93" s="86"/>
    </row>
  </sheetData>
  <sheetProtection algorithmName="SHA-512" hashValue="2GZbDWF8+wcW5VxjLOeSsfIoqA5N5JWUBpcCDGfHpSgw06a2EvucosYg5vcQ8PC0JbY+llskY7vT1I7c2zJGEw==" saltValue="JJZflvX7K5YTC5vpDqA9lQ==" spinCount="100000" sheet="1" insertHyperlinks="0"/>
  <customSheetViews>
    <customSheetView guid="{03190873-5CCF-413B-A16F-A8CE9A7B5E52}" showGridLines="0" printArea="1" view="pageLayout" showRuler="0" topLeftCell="A66">
      <selection sqref="A1:E74"/>
      <pageMargins left="0" right="0" top="0" bottom="0" header="0" footer="0"/>
      <pageSetup paperSize="9" orientation="landscape" r:id="rId1"/>
    </customSheetView>
  </customSheetViews>
  <mergeCells count="88">
    <mergeCell ref="B3:D6"/>
    <mergeCell ref="B92:C92"/>
    <mergeCell ref="B93:C93"/>
    <mergeCell ref="D89:E89"/>
    <mergeCell ref="D88:E88"/>
    <mergeCell ref="B76:B80"/>
    <mergeCell ref="B81:B87"/>
    <mergeCell ref="B88:C88"/>
    <mergeCell ref="B20:B29"/>
    <mergeCell ref="D30:E30"/>
    <mergeCell ref="B31:C31"/>
    <mergeCell ref="B34:C34"/>
    <mergeCell ref="B66:C66"/>
    <mergeCell ref="D66:E66"/>
    <mergeCell ref="B42:E42"/>
    <mergeCell ref="B45:C45"/>
    <mergeCell ref="D45:E45"/>
    <mergeCell ref="D46:E46"/>
    <mergeCell ref="D50:E50"/>
    <mergeCell ref="D54:E54"/>
    <mergeCell ref="B46:C46"/>
    <mergeCell ref="B49:C49"/>
    <mergeCell ref="D49:E49"/>
    <mergeCell ref="B50:C50"/>
    <mergeCell ref="B53:C53"/>
    <mergeCell ref="B54:C54"/>
    <mergeCell ref="B89:C89"/>
    <mergeCell ref="B70:E70"/>
    <mergeCell ref="B59:C59"/>
    <mergeCell ref="B65:E65"/>
    <mergeCell ref="B67:C67"/>
    <mergeCell ref="B68:C68"/>
    <mergeCell ref="D67:E67"/>
    <mergeCell ref="D68:E68"/>
    <mergeCell ref="B63:C63"/>
    <mergeCell ref="D63:E63"/>
    <mergeCell ref="B60:C60"/>
    <mergeCell ref="D60:E60"/>
    <mergeCell ref="D82:E82"/>
    <mergeCell ref="B90:C90"/>
    <mergeCell ref="D90:E90"/>
    <mergeCell ref="B71:B75"/>
    <mergeCell ref="B8:E8"/>
    <mergeCell ref="D34:E34"/>
    <mergeCell ref="B33:E33"/>
    <mergeCell ref="D29:E29"/>
    <mergeCell ref="D27:E27"/>
    <mergeCell ref="D26:E26"/>
    <mergeCell ref="D25:E25"/>
    <mergeCell ref="D16:E16"/>
    <mergeCell ref="D23:E23"/>
    <mergeCell ref="D21:E21"/>
    <mergeCell ref="D20:E20"/>
    <mergeCell ref="D9:E9"/>
    <mergeCell ref="D31:E31"/>
    <mergeCell ref="B30:C30"/>
    <mergeCell ref="B9:B19"/>
    <mergeCell ref="D10:E10"/>
    <mergeCell ref="D11:E11"/>
    <mergeCell ref="D12:E12"/>
    <mergeCell ref="D14:E14"/>
    <mergeCell ref="D15:E15"/>
    <mergeCell ref="D17:E17"/>
    <mergeCell ref="D22:E22"/>
    <mergeCell ref="D28:E28"/>
    <mergeCell ref="B40:C40"/>
    <mergeCell ref="D40:E40"/>
    <mergeCell ref="B62:E62"/>
    <mergeCell ref="D44:E44"/>
    <mergeCell ref="B44:C44"/>
    <mergeCell ref="B43:C43"/>
    <mergeCell ref="D43:E43"/>
    <mergeCell ref="B55:C55"/>
    <mergeCell ref="B52:E52"/>
    <mergeCell ref="D53:E53"/>
    <mergeCell ref="D55:E55"/>
    <mergeCell ref="D59:E59"/>
    <mergeCell ref="B57:E57"/>
    <mergeCell ref="B58:C58"/>
    <mergeCell ref="D58:E58"/>
    <mergeCell ref="B48:E48"/>
    <mergeCell ref="B37:C37"/>
    <mergeCell ref="B38:C38"/>
    <mergeCell ref="B39:C39"/>
    <mergeCell ref="D39:E39"/>
    <mergeCell ref="B35:C35"/>
    <mergeCell ref="B36:C36"/>
    <mergeCell ref="D36:E36"/>
  </mergeCells>
  <conditionalFormatting sqref="D71">
    <cfRule type="expression" dxfId="6" priority="7" stopIfTrue="1">
      <formula>$D$71&lt;&gt;(SUM($D$72:$D$73))</formula>
    </cfRule>
  </conditionalFormatting>
  <conditionalFormatting sqref="D73:E73">
    <cfRule type="expression" dxfId="5" priority="9">
      <formula>IF(D18="No",($D$73/$D$71)&lt;0.5,($D$73/$D$71)&lt;0.25)</formula>
    </cfRule>
  </conditionalFormatting>
  <conditionalFormatting sqref="D76:E80">
    <cfRule type="expression" dxfId="4" priority="5" stopIfTrue="1">
      <formula>SUM($D$76:$D$80)&lt;&gt;$D$71</formula>
    </cfRule>
  </conditionalFormatting>
  <conditionalFormatting sqref="D83:E84">
    <cfRule type="expression" dxfId="3" priority="2" stopIfTrue="1">
      <formula>$D$81&lt;&gt;SUM($D$83:$D$84)</formula>
    </cfRule>
  </conditionalFormatting>
  <conditionalFormatting sqref="D86:E87">
    <cfRule type="expression" dxfId="2" priority="3" stopIfTrue="1">
      <formula>$D$85&lt;&gt;SUM($D$86:$D$87)</formula>
    </cfRule>
  </conditionalFormatting>
  <conditionalFormatting sqref="E71">
    <cfRule type="expression" dxfId="1" priority="6" stopIfTrue="1">
      <formula>$D$71&lt;&gt;(SUM($D$72:$D$73))</formula>
    </cfRule>
  </conditionalFormatting>
  <conditionalFormatting sqref="E73">
    <cfRule type="expression" dxfId="0" priority="8">
      <formula>IF(D18="No",($D$73/$D$71)&lt;0.5,($D$73/$D$71)&lt;0.25)</formula>
    </cfRule>
  </conditionalFormatting>
  <dataValidations count="21">
    <dataValidation type="textLength" operator="lessThan" allowBlank="1" showInputMessage="1" showErrorMessage="1" error="2000 characters or less" sqref="D46:E46 D49:E49" xr:uid="{0B1E2A8D-68F1-4E7D-BCFB-463EC15D6667}">
      <formula1>2000</formula1>
    </dataValidation>
    <dataValidation type="textLength" operator="lessThanOrEqual" allowBlank="1" showInputMessage="1" showErrorMessage="1" error="2000 characters or less" sqref="D67:E68 D63:E63 D58:E59 D50:E50 D45:E45 D43:E43 D88:E90" xr:uid="{9F305A1C-DB38-472D-BF5F-00D897EBF125}">
      <formula1>2000</formula1>
    </dataValidation>
    <dataValidation type="list" allowBlank="1" showInputMessage="1" showErrorMessage="1" sqref="D18:D19" xr:uid="{58369183-6030-314D-AD21-9B515F3B18F8}">
      <formula1>"Please select from drop down, Yes, No, NA"</formula1>
    </dataValidation>
    <dataValidation type="whole" allowBlank="1" showInputMessage="1" showErrorMessage="1" errorTitle="Project duration" error="Cannot be more than 18 months" sqref="D39:E39" xr:uid="{C819A497-595B-45FF-9462-2437A675B7FE}">
      <formula1>0</formula1>
      <formula2>24</formula2>
    </dataValidation>
    <dataValidation type="textLength" operator="lessThanOrEqual" allowBlank="1" showInputMessage="1" showErrorMessage="1" error="Max characters 2000" sqref="D30:E30" xr:uid="{DA608A93-3250-4C72-8929-EF637CE364FA}">
      <formula1>2000</formula1>
    </dataValidation>
    <dataValidation type="textLength" operator="lessThanOrEqual" allowBlank="1" showInputMessage="1" showErrorMessage="1" error="Maximum characters 1500" sqref="D31:E31" xr:uid="{10A21725-7CB8-4342-BBA2-34694B263B99}">
      <formula1>1500</formula1>
    </dataValidation>
    <dataValidation type="textLength" operator="lessThanOrEqual" allowBlank="1" showInputMessage="1" showErrorMessage="1" error="Maximum characters 3000" sqref="D36:E36" xr:uid="{78C8D33C-C558-45EB-B19C-BB51D0D6DFAA}">
      <formula1>3000</formula1>
    </dataValidation>
    <dataValidation type="textLength" operator="lessThanOrEqual" allowBlank="1" showInputMessage="1" showErrorMessage="1" error="Maximumum characters 1000" sqref="D40:E40" xr:uid="{7F1918D2-4505-4820-858C-2C37EDA81B8B}">
      <formula1>1000</formula1>
    </dataValidation>
    <dataValidation type="textLength" operator="lessThanOrEqual" allowBlank="1" showInputMessage="1" showErrorMessage="1" error="3000 characters or less" sqref="D44:E44" xr:uid="{57AACE82-778E-4C3E-8C9C-01E7312CF8A8}">
      <formula1>3000</formula1>
    </dataValidation>
    <dataValidation type="textLength" operator="lessThanOrEqual" allowBlank="1" showInputMessage="1" showErrorMessage="1" error="1000 characters or less" sqref="D53:E53 D55:E55" xr:uid="{9AE5901C-B5B0-43B6-8354-3125FF6BA30E}">
      <formula1>1000</formula1>
    </dataValidation>
    <dataValidation type="textLength" operator="lessThan" allowBlank="1" showInputMessage="1" showErrorMessage="1" error="1000 characters or less" sqref="D54:E54" xr:uid="{2116D7F4-4A8C-4D65-A106-A62C9624A0AE}">
      <formula1>1000</formula1>
    </dataValidation>
    <dataValidation type="whole" operator="equal" allowBlank="1" showInputMessage="1" showErrorMessage="1" error="Total Project Budget must equal Sum of PREO grant requested and Co-financing." sqref="D71" xr:uid="{9AD370DA-FB45-4B8B-A284-8FCEAE2F630E}">
      <formula1>D72+D73</formula1>
    </dataValidation>
    <dataValidation type="decimal" operator="equal" allowBlank="1" showInputMessage="1" showErrorMessage="1" error="Total Co-financing proposed must equal Sum of Co-financing as cash and co-financing as in-kind." sqref="D73" xr:uid="{42AAB363-7CD8-491D-9C4E-FCE793F610ED}">
      <formula1>D74+D75</formula1>
    </dataValidation>
    <dataValidation type="textLength" operator="lessThanOrEqual" allowBlank="1" showInputMessage="1" showErrorMessage="1" error="2000 characters or less_x000a_" sqref="D66:E66" xr:uid="{751BCE9E-7389-4491-A044-606E823560A3}">
      <formula1>2000</formula1>
    </dataValidation>
    <dataValidation type="textLength" operator="lessThanOrEqual" allowBlank="1" showInputMessage="1" showErrorMessage="1" error="1000 characters or less" sqref="D60:E60" xr:uid="{38D4FCB7-142B-4A24-A210-57F77875471E}">
      <formula1>2000</formula1>
    </dataValidation>
    <dataValidation type="decimal" operator="lessThanOrEqual" allowBlank="1" showInputMessage="1" showErrorMessage="1" error="Cannot be greator than Total PREO grant requested (D78)" sqref="D83" xr:uid="{A7AF001A-8327-43D3-AB85-069948101FA0}">
      <formula1>D81</formula1>
    </dataValidation>
    <dataValidation type="decimal" operator="lessThanOrEqual" allowBlank="1" showInputMessage="1" showErrorMessage="1" error="Cannot be greater than Total Project Budget (D82)." sqref="D86" xr:uid="{680374BC-9A9B-49E2-8D68-E0E9E28F211F}">
      <formula1>D85</formula1>
    </dataValidation>
    <dataValidation type="decimal" operator="lessThanOrEqual" allowBlank="1" showInputMessage="1" showErrorMessage="1" error="Cannot be greator than Total Project Budget." sqref="D72" xr:uid="{62E11C83-5F50-42B1-86EA-A3E0736EFD27}">
      <formula1>D71</formula1>
    </dataValidation>
    <dataValidation type="decimal" operator="lessThanOrEqual" allowBlank="1" showInputMessage="1" showErrorMessage="1" error="Cannot be greator than Total Co-financing proposed." sqref="D74" xr:uid="{A62CE2A2-9266-43B6-B009-E3C8BE5C979A}">
      <formula1>D73</formula1>
    </dataValidation>
    <dataValidation type="decimal" operator="equal" allowBlank="1" showInputMessage="1" showErrorMessage="1" error="Sum of Year 1 and Year 2 forecast of Total project budget must equal Total project budget requested" sqref="D87" xr:uid="{A655A1A6-8C39-4CC7-A1E1-4D3B2B4804BB}">
      <formula1>D85-D86</formula1>
    </dataValidation>
    <dataValidation type="decimal" operator="equal" allowBlank="1" showInputMessage="1" showErrorMessage="1" error="Sum of Year 1 and Year 2 forecast of PREO grant drawdown must equal Total PREO grant requested" sqref="D84" xr:uid="{221FD246-8E87-447D-90A3-712A1CB6285D}">
      <formula1>D81-D83</formula1>
    </dataValidation>
  </dataValidations>
  <hyperlinks>
    <hyperlink ref="E3" r:id="rId2" display="https://www.carbontrust.com/privacy" xr:uid="{B9414E8A-B4F9-4818-8F2D-31CE835631F7}"/>
    <hyperlink ref="E4" r:id="rId3" display="https://eur02.safelinks.protection.outlook.com/?url=https%3A%2F%2Fwww.energy4impact.org%2Fwho-we-are%2Fprivacy-policy&amp;data=05%7C02%7C%7C62af9c60cdad4888ed1308dd1520de55%7C96e14e5a57ac48d7851d12f54eff5a60%7C0%7C0%7C638689953137269303%7CUnknown%7CTWFpbGZsb3d8eyJFbXB0eU1hcGkiOnRydWUsIlYiOiIwLjAuMDAwMCIsIlAiOiJXaW4zMiIsIkFOIjoiTWFpbCIsIldUIjoyfQ%3D%3D%7C0%7C%7C%7C&amp;sdata=vz9JHL3XmNqD7bGpLA16Tm%2BljpW0xKHDfqkwj3Q7SXY%3D&amp;reserved=0" xr:uid="{C2443ED8-68EF-4607-B4E1-98794D57C6B3}"/>
    <hyperlink ref="E5" r:id="rId4" display="https://eur02.safelinks.protection.outlook.com/?url=https%3A%2F%2Fikeafoundation.org%2Fprivacy-policy%2F&amp;data=05%7C02%7C%7C62af9c60cdad4888ed1308dd1520de55%7C96e14e5a57ac48d7851d12f54eff5a60%7C0%7C0%7C638689953137309374%7CUnknown%7CTWFpbGZsb3d8eyJFbXB0eU1hcGkiOnRydWUsIlYiOiIwLjAuMDAwMCIsIlAiOiJXaW4zMiIsIkFOIjoiTWFpbCIsIldUIjoyfQ%3D%3D%7C0%7C%7C%7C&amp;sdata=PkpvBReSNBr10Pdepqlef4qresAOFnwGYHEiwc2QpVY%3D&amp;reserved=0" xr:uid="{05A7B0F2-AA18-4283-9577-60A67029D56D}"/>
    <hyperlink ref="E6" r:id="rId5" display="https://eur02.safelinks.protection.outlook.com/?url=https%3A%2F%2Fwww.gov.uk%2Fgovernment%2Fpublications%2Ffcdo-as-a-data-controller-privacy-notice%2Ffcdo-as-a-data-controller-privacy-notice&amp;data=05%7C02%7C%7C62af9c60cdad4888ed1308dd1520de55%7C96e14e5a57ac48d7851d12f54eff5a60%7C0%7C0%7C638689953137332777%7CUnknown%7CTWFpbGZsb3d8eyJFbXB0eU1hcGkiOnRydWUsIlYiOiIwLjAuMDAwMCIsIlAiOiJXaW4zMiIsIkFOIjoiTWFpbCIsIldUIjoyfQ%3D%3D%7C0%7C%7C%7C&amp;sdata=OQFD%2FLtmxBkmKDjH7VFRrA0mKPjPISTe523Ck3EMeqI%3D&amp;reserved=0" xr:uid="{9C4001DF-214A-4DFD-AD20-369367D9CA9C}"/>
  </hyperlinks>
  <pageMargins left="0.7" right="0.7" top="0.75" bottom="0.75" header="0.3" footer="0.3"/>
  <pageSetup paperSize="9" orientation="landscape" r:id="rId6"/>
  <extLst>
    <ext xmlns:x14="http://schemas.microsoft.com/office/spreadsheetml/2009/9/main" uri="{CCE6A557-97BC-4b89-ADB6-D9C93CAAB3DF}">
      <x14:dataValidations xmlns:xm="http://schemas.microsoft.com/office/excel/2006/main" count="4">
        <x14:dataValidation type="list" allowBlank="1" showInputMessage="1" showErrorMessage="1" xr:uid="{090FD826-7D67-47B2-8BA5-70CEFC34195E}">
          <x14:formula1>
            <xm:f>List!$G$2:$G$5</xm:f>
          </x14:formula1>
          <xm:sqref>D37</xm:sqref>
        </x14:dataValidation>
        <x14:dataValidation type="list" allowBlank="1" showInputMessage="1" showErrorMessage="1" xr:uid="{E84441BE-262E-449E-ACAC-DFE55A6095F5}">
          <x14:formula1>
            <xm:f>List!$A$2:$A$10</xm:f>
          </x14:formula1>
          <xm:sqref>D24 D13</xm:sqref>
        </x14:dataValidation>
        <x14:dataValidation type="list" allowBlank="1" showInputMessage="1" showErrorMessage="1" xr:uid="{F0EC600D-60C6-446C-91D3-2650DB407696}">
          <x14:formula1>
            <xm:f>List!$I$2:$I$51</xm:f>
          </x14:formula1>
          <xm:sqref>D38</xm:sqref>
        </x14:dataValidation>
        <x14:dataValidation type="list" allowBlank="1" showInputMessage="1" showErrorMessage="1" xr:uid="{D53CCA4A-D70A-4B4F-B08C-7B17B325E84C}">
          <x14:formula1>
            <xm:f>List!$E$2:$E$16</xm:f>
          </x14:formula1>
          <xm:sqref>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F7D53-A083-47F2-A608-01D9EDEE40CE}">
  <dimension ref="A1:K51"/>
  <sheetViews>
    <sheetView topLeftCell="A3" workbookViewId="0">
      <selection activeCell="A12" sqref="A12"/>
    </sheetView>
  </sheetViews>
  <sheetFormatPr baseColWidth="10" defaultColWidth="8.83203125" defaultRowHeight="15" x14ac:dyDescent="0.2"/>
  <cols>
    <col min="1" max="1" width="27.5" customWidth="1"/>
    <col min="3" max="3" width="41" bestFit="1" customWidth="1"/>
    <col min="5" max="5" width="27.83203125" customWidth="1"/>
    <col min="7" max="7" width="18.5" bestFit="1" customWidth="1"/>
    <col min="9" max="9" width="22.5" bestFit="1" customWidth="1"/>
    <col min="11" max="11" width="21.1640625" bestFit="1" customWidth="1"/>
  </cols>
  <sheetData>
    <row r="1" spans="1:11" x14ac:dyDescent="0.2">
      <c r="A1" s="1" t="s">
        <v>16</v>
      </c>
      <c r="C1" s="1" t="s">
        <v>17</v>
      </c>
      <c r="E1" s="1" t="s">
        <v>18</v>
      </c>
      <c r="G1" s="1" t="s">
        <v>19</v>
      </c>
      <c r="I1" s="1" t="s">
        <v>20</v>
      </c>
      <c r="K1" s="1" t="s">
        <v>21</v>
      </c>
    </row>
    <row r="2" spans="1:11" s="37" customFormat="1" x14ac:dyDescent="0.2">
      <c r="A2" s="36" t="s">
        <v>192</v>
      </c>
      <c r="C2" s="36" t="s">
        <v>192</v>
      </c>
      <c r="E2" s="36" t="s">
        <v>192</v>
      </c>
      <c r="G2" s="36" t="s">
        <v>192</v>
      </c>
      <c r="I2" s="36" t="s">
        <v>192</v>
      </c>
      <c r="K2" s="36"/>
    </row>
    <row r="3" spans="1:11" x14ac:dyDescent="0.2">
      <c r="A3" t="s">
        <v>22</v>
      </c>
      <c r="C3" t="s">
        <v>23</v>
      </c>
      <c r="E3" t="s">
        <v>98</v>
      </c>
      <c r="G3" t="s">
        <v>9</v>
      </c>
      <c r="I3" t="s">
        <v>24</v>
      </c>
      <c r="K3" s="3" t="s">
        <v>25</v>
      </c>
    </row>
    <row r="4" spans="1:11" x14ac:dyDescent="0.2">
      <c r="A4" t="s">
        <v>3</v>
      </c>
      <c r="C4" t="s">
        <v>26</v>
      </c>
      <c r="E4" t="s">
        <v>23</v>
      </c>
      <c r="G4" t="s">
        <v>28</v>
      </c>
      <c r="I4" t="s">
        <v>29</v>
      </c>
      <c r="K4" s="3" t="s">
        <v>30</v>
      </c>
    </row>
    <row r="5" spans="1:11" x14ac:dyDescent="0.2">
      <c r="A5" t="s">
        <v>31</v>
      </c>
      <c r="C5" t="s">
        <v>32</v>
      </c>
      <c r="E5" t="s">
        <v>169</v>
      </c>
      <c r="G5" t="s">
        <v>33</v>
      </c>
      <c r="I5" t="s">
        <v>34</v>
      </c>
      <c r="K5" s="3" t="s">
        <v>35</v>
      </c>
    </row>
    <row r="6" spans="1:11" x14ac:dyDescent="0.2">
      <c r="A6" t="s">
        <v>36</v>
      </c>
      <c r="C6" t="s">
        <v>37</v>
      </c>
      <c r="E6" t="s">
        <v>100</v>
      </c>
      <c r="I6" t="s">
        <v>38</v>
      </c>
    </row>
    <row r="7" spans="1:11" x14ac:dyDescent="0.2">
      <c r="A7" t="s">
        <v>39</v>
      </c>
      <c r="C7" t="s">
        <v>27</v>
      </c>
      <c r="E7" t="s">
        <v>168</v>
      </c>
      <c r="I7" t="s">
        <v>40</v>
      </c>
    </row>
    <row r="8" spans="1:11" x14ac:dyDescent="0.2">
      <c r="A8" t="s">
        <v>41</v>
      </c>
      <c r="C8" t="s">
        <v>42</v>
      </c>
      <c r="E8" t="s">
        <v>167</v>
      </c>
      <c r="I8" t="s">
        <v>43</v>
      </c>
    </row>
    <row r="9" spans="1:11" x14ac:dyDescent="0.2">
      <c r="A9" t="s">
        <v>44</v>
      </c>
      <c r="C9" t="s">
        <v>45</v>
      </c>
      <c r="E9" t="s">
        <v>99</v>
      </c>
      <c r="I9" t="s">
        <v>46</v>
      </c>
    </row>
    <row r="10" spans="1:11" x14ac:dyDescent="0.2">
      <c r="A10" t="s">
        <v>8</v>
      </c>
      <c r="C10" t="s">
        <v>47</v>
      </c>
      <c r="E10" t="s">
        <v>140</v>
      </c>
      <c r="I10" t="s">
        <v>48</v>
      </c>
    </row>
    <row r="11" spans="1:11" x14ac:dyDescent="0.2">
      <c r="C11" t="s">
        <v>49</v>
      </c>
      <c r="E11" t="s">
        <v>172</v>
      </c>
      <c r="I11" t="s">
        <v>50</v>
      </c>
    </row>
    <row r="12" spans="1:11" x14ac:dyDescent="0.2">
      <c r="C12" t="s">
        <v>51</v>
      </c>
      <c r="E12" t="s">
        <v>141</v>
      </c>
      <c r="I12" t="s">
        <v>52</v>
      </c>
    </row>
    <row r="13" spans="1:11" x14ac:dyDescent="0.2">
      <c r="C13" t="s">
        <v>53</v>
      </c>
      <c r="E13" t="s">
        <v>142</v>
      </c>
      <c r="I13" t="s">
        <v>54</v>
      </c>
    </row>
    <row r="14" spans="1:11" x14ac:dyDescent="0.2">
      <c r="C14" t="s">
        <v>55</v>
      </c>
      <c r="E14" t="s">
        <v>170</v>
      </c>
      <c r="I14" t="s">
        <v>56</v>
      </c>
    </row>
    <row r="15" spans="1:11" x14ac:dyDescent="0.2">
      <c r="C15" t="s">
        <v>8</v>
      </c>
      <c r="E15" t="s">
        <v>139</v>
      </c>
      <c r="I15" t="s">
        <v>57</v>
      </c>
    </row>
    <row r="16" spans="1:11" x14ac:dyDescent="0.2">
      <c r="E16" t="s">
        <v>171</v>
      </c>
      <c r="I16" t="s">
        <v>58</v>
      </c>
    </row>
    <row r="17" spans="3:9" x14ac:dyDescent="0.2">
      <c r="C17" t="s">
        <v>95</v>
      </c>
      <c r="I17" t="s">
        <v>59</v>
      </c>
    </row>
    <row r="18" spans="3:9" x14ac:dyDescent="0.2">
      <c r="C18" t="s">
        <v>96</v>
      </c>
      <c r="I18" t="s">
        <v>60</v>
      </c>
    </row>
    <row r="19" spans="3:9" x14ac:dyDescent="0.2">
      <c r="C19" t="s">
        <v>97</v>
      </c>
      <c r="I19" t="s">
        <v>61</v>
      </c>
    </row>
    <row r="20" spans="3:9" x14ac:dyDescent="0.2">
      <c r="I20" t="s">
        <v>62</v>
      </c>
    </row>
    <row r="21" spans="3:9" x14ac:dyDescent="0.2">
      <c r="I21" t="s">
        <v>63</v>
      </c>
    </row>
    <row r="22" spans="3:9" x14ac:dyDescent="0.2">
      <c r="I22" t="s">
        <v>64</v>
      </c>
    </row>
    <row r="23" spans="3:9" x14ac:dyDescent="0.2">
      <c r="I23" t="s">
        <v>65</v>
      </c>
    </row>
    <row r="24" spans="3:9" x14ac:dyDescent="0.2">
      <c r="I24" t="s">
        <v>66</v>
      </c>
    </row>
    <row r="25" spans="3:9" x14ac:dyDescent="0.2">
      <c r="I25" t="s">
        <v>67</v>
      </c>
    </row>
    <row r="26" spans="3:9" x14ac:dyDescent="0.2">
      <c r="I26" t="s">
        <v>68</v>
      </c>
    </row>
    <row r="27" spans="3:9" x14ac:dyDescent="0.2">
      <c r="I27" t="s">
        <v>69</v>
      </c>
    </row>
    <row r="28" spans="3:9" x14ac:dyDescent="0.2">
      <c r="I28" t="s">
        <v>70</v>
      </c>
    </row>
    <row r="29" spans="3:9" x14ac:dyDescent="0.2">
      <c r="I29" t="s">
        <v>71</v>
      </c>
    </row>
    <row r="30" spans="3:9" x14ac:dyDescent="0.2">
      <c r="I30" t="s">
        <v>72</v>
      </c>
    </row>
    <row r="31" spans="3:9" x14ac:dyDescent="0.2">
      <c r="I31" t="s">
        <v>73</v>
      </c>
    </row>
    <row r="32" spans="3:9" x14ac:dyDescent="0.2">
      <c r="I32" t="s">
        <v>74</v>
      </c>
    </row>
    <row r="33" spans="9:9" x14ac:dyDescent="0.2">
      <c r="I33" t="s">
        <v>75</v>
      </c>
    </row>
    <row r="34" spans="9:9" x14ac:dyDescent="0.2">
      <c r="I34" t="s">
        <v>76</v>
      </c>
    </row>
    <row r="35" spans="9:9" x14ac:dyDescent="0.2">
      <c r="I35" t="s">
        <v>77</v>
      </c>
    </row>
    <row r="36" spans="9:9" x14ac:dyDescent="0.2">
      <c r="I36" t="s">
        <v>78</v>
      </c>
    </row>
    <row r="37" spans="9:9" x14ac:dyDescent="0.2">
      <c r="I37" t="s">
        <v>79</v>
      </c>
    </row>
    <row r="38" spans="9:9" x14ac:dyDescent="0.2">
      <c r="I38" t="s">
        <v>80</v>
      </c>
    </row>
    <row r="39" spans="9:9" x14ac:dyDescent="0.2">
      <c r="I39" t="s">
        <v>81</v>
      </c>
    </row>
    <row r="40" spans="9:9" x14ac:dyDescent="0.2">
      <c r="I40" t="s">
        <v>82</v>
      </c>
    </row>
    <row r="41" spans="9:9" x14ac:dyDescent="0.2">
      <c r="I41" t="s">
        <v>83</v>
      </c>
    </row>
    <row r="42" spans="9:9" x14ac:dyDescent="0.2">
      <c r="I42" t="s">
        <v>84</v>
      </c>
    </row>
    <row r="43" spans="9:9" x14ac:dyDescent="0.2">
      <c r="I43" t="s">
        <v>85</v>
      </c>
    </row>
    <row r="44" spans="9:9" x14ac:dyDescent="0.2">
      <c r="I44" t="s">
        <v>86</v>
      </c>
    </row>
    <row r="45" spans="9:9" x14ac:dyDescent="0.2">
      <c r="I45" t="s">
        <v>87</v>
      </c>
    </row>
    <row r="46" spans="9:9" x14ac:dyDescent="0.2">
      <c r="I46" t="s">
        <v>88</v>
      </c>
    </row>
    <row r="47" spans="9:9" x14ac:dyDescent="0.2">
      <c r="I47" t="s">
        <v>89</v>
      </c>
    </row>
    <row r="48" spans="9:9" x14ac:dyDescent="0.2">
      <c r="I48" t="s">
        <v>90</v>
      </c>
    </row>
    <row r="49" spans="9:9" x14ac:dyDescent="0.2">
      <c r="I49" t="s">
        <v>10</v>
      </c>
    </row>
    <row r="50" spans="9:9" x14ac:dyDescent="0.2">
      <c r="I50" t="s">
        <v>91</v>
      </c>
    </row>
    <row r="51" spans="9:9" x14ac:dyDescent="0.2">
      <c r="I51" t="s">
        <v>92</v>
      </c>
    </row>
  </sheetData>
  <sortState xmlns:xlrd2="http://schemas.microsoft.com/office/spreadsheetml/2017/richdata2" ref="I3:I50">
    <sortCondition ref="I50"/>
  </sortState>
  <customSheetViews>
    <customSheetView guid="{03190873-5CCF-413B-A16F-A8CE9A7B5E52}">
      <pageMargins left="0" right="0" top="0" bottom="0" header="0" footer="0"/>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4A92B-2810-4FC1-88CD-BD3FC8AE76B7}">
  <sheetPr>
    <tabColor theme="4"/>
  </sheetPr>
  <dimension ref="A15:M43"/>
  <sheetViews>
    <sheetView showGridLines="0" zoomScale="130" zoomScaleNormal="130" workbookViewId="0">
      <selection activeCell="G27" sqref="G27"/>
    </sheetView>
  </sheetViews>
  <sheetFormatPr baseColWidth="10" defaultColWidth="8.83203125" defaultRowHeight="15" x14ac:dyDescent="0.2"/>
  <cols>
    <col min="3" max="3" width="27.1640625" customWidth="1"/>
  </cols>
  <sheetData>
    <row r="15" spans="1:2" x14ac:dyDescent="0.2">
      <c r="A15" s="4" t="s">
        <v>101</v>
      </c>
      <c r="B15" s="5" t="s">
        <v>102</v>
      </c>
    </row>
    <row r="16" spans="1:2" x14ac:dyDescent="0.2">
      <c r="B16" t="s">
        <v>180</v>
      </c>
    </row>
    <row r="17" spans="1:3" x14ac:dyDescent="0.2">
      <c r="B17" s="6"/>
    </row>
    <row r="18" spans="1:3" x14ac:dyDescent="0.2">
      <c r="B18" s="7">
        <v>1</v>
      </c>
      <c r="C18" t="s">
        <v>103</v>
      </c>
    </row>
    <row r="19" spans="1:3" x14ac:dyDescent="0.2">
      <c r="B19" s="7">
        <v>2</v>
      </c>
      <c r="C19" t="s">
        <v>181</v>
      </c>
    </row>
    <row r="20" spans="1:3" x14ac:dyDescent="0.2">
      <c r="B20" s="7"/>
    </row>
    <row r="21" spans="1:3" x14ac:dyDescent="0.2">
      <c r="B21" t="s">
        <v>104</v>
      </c>
    </row>
    <row r="22" spans="1:3" x14ac:dyDescent="0.2">
      <c r="B22" t="s">
        <v>182</v>
      </c>
    </row>
    <row r="23" spans="1:3" ht="16" thickBot="1" x14ac:dyDescent="0.25">
      <c r="B23" s="8" t="s">
        <v>105</v>
      </c>
    </row>
    <row r="24" spans="1:3" x14ac:dyDescent="0.2">
      <c r="B24" s="9"/>
      <c r="C24" t="s">
        <v>106</v>
      </c>
    </row>
    <row r="25" spans="1:3" ht="16" thickBot="1" x14ac:dyDescent="0.25">
      <c r="B25" s="10"/>
      <c r="C25" t="s">
        <v>107</v>
      </c>
    </row>
    <row r="26" spans="1:3" ht="17" thickBot="1" x14ac:dyDescent="0.25">
      <c r="B26" s="11"/>
      <c r="C26" t="s">
        <v>108</v>
      </c>
    </row>
    <row r="27" spans="1:3" x14ac:dyDescent="0.2">
      <c r="B27" t="s">
        <v>109</v>
      </c>
    </row>
    <row r="29" spans="1:3" x14ac:dyDescent="0.2">
      <c r="A29" s="4" t="s">
        <v>110</v>
      </c>
      <c r="B29" s="5" t="s">
        <v>183</v>
      </c>
    </row>
    <row r="30" spans="1:3" x14ac:dyDescent="0.2">
      <c r="A30" s="4"/>
      <c r="B30" t="s">
        <v>111</v>
      </c>
    </row>
    <row r="31" spans="1:3" x14ac:dyDescent="0.2">
      <c r="A31" s="4"/>
      <c r="B31" t="s">
        <v>112</v>
      </c>
    </row>
    <row r="32" spans="1:3" x14ac:dyDescent="0.2">
      <c r="C32" t="s">
        <v>113</v>
      </c>
    </row>
    <row r="33" spans="1:13" x14ac:dyDescent="0.2">
      <c r="C33" t="s">
        <v>114</v>
      </c>
    </row>
    <row r="34" spans="1:13" x14ac:dyDescent="0.2">
      <c r="C34" t="s">
        <v>115</v>
      </c>
    </row>
    <row r="35" spans="1:13" x14ac:dyDescent="0.2">
      <c r="C35" t="s">
        <v>116</v>
      </c>
    </row>
    <row r="37" spans="1:13" x14ac:dyDescent="0.2">
      <c r="A37" s="33" t="s">
        <v>189</v>
      </c>
      <c r="B37" s="34" t="s">
        <v>184</v>
      </c>
      <c r="C37" s="34"/>
      <c r="D37" s="35"/>
      <c r="E37" s="35"/>
      <c r="F37" s="35"/>
      <c r="G37" s="35"/>
      <c r="H37" s="35"/>
      <c r="I37" s="35"/>
      <c r="J37" s="35"/>
      <c r="K37" s="35"/>
      <c r="L37" s="35"/>
      <c r="M37" s="35"/>
    </row>
    <row r="38" spans="1:13" x14ac:dyDescent="0.2">
      <c r="A38" s="33"/>
      <c r="B38" s="35" t="s">
        <v>185</v>
      </c>
      <c r="C38" s="35"/>
      <c r="D38" s="35"/>
      <c r="E38" s="35"/>
      <c r="F38" s="35"/>
      <c r="G38" s="35"/>
      <c r="H38" s="35"/>
      <c r="I38" s="35"/>
      <c r="J38" s="35"/>
      <c r="K38" s="35"/>
      <c r="L38" s="35"/>
      <c r="M38" s="35"/>
    </row>
    <row r="39" spans="1:13" x14ac:dyDescent="0.2">
      <c r="A39" s="33"/>
      <c r="B39" s="35" t="s">
        <v>112</v>
      </c>
      <c r="C39" s="35"/>
      <c r="D39" s="35"/>
      <c r="E39" s="35"/>
      <c r="F39" s="35"/>
      <c r="G39" s="35"/>
      <c r="H39" s="35"/>
      <c r="I39" s="35"/>
      <c r="J39" s="35"/>
      <c r="K39" s="35"/>
      <c r="L39" s="35"/>
      <c r="M39" s="35"/>
    </row>
    <row r="40" spans="1:13" x14ac:dyDescent="0.2">
      <c r="A40" s="35"/>
      <c r="B40" s="35"/>
      <c r="C40" s="35" t="s">
        <v>186</v>
      </c>
      <c r="D40" s="35"/>
      <c r="E40" s="35"/>
      <c r="F40" s="35"/>
      <c r="G40" s="35"/>
      <c r="H40" s="35"/>
      <c r="I40" s="35"/>
      <c r="J40" s="35"/>
      <c r="K40" s="35"/>
      <c r="L40" s="35"/>
      <c r="M40" s="35"/>
    </row>
    <row r="41" spans="1:13" x14ac:dyDescent="0.2">
      <c r="A41" s="35"/>
      <c r="B41" s="35"/>
      <c r="C41" s="35" t="s">
        <v>187</v>
      </c>
      <c r="D41" s="35"/>
      <c r="E41" s="35"/>
      <c r="F41" s="35"/>
      <c r="G41" s="35"/>
      <c r="H41" s="35"/>
      <c r="I41" s="35"/>
      <c r="J41" s="35"/>
      <c r="K41" s="35"/>
      <c r="L41" s="35"/>
      <c r="M41" s="35"/>
    </row>
    <row r="42" spans="1:13" x14ac:dyDescent="0.2">
      <c r="A42" s="35"/>
      <c r="B42" s="35"/>
      <c r="C42" s="35" t="s">
        <v>188</v>
      </c>
      <c r="D42" s="35"/>
      <c r="E42" s="35"/>
      <c r="F42" s="35"/>
      <c r="G42" s="35"/>
      <c r="H42" s="35"/>
      <c r="I42" s="35"/>
      <c r="J42" s="35"/>
      <c r="K42" s="35"/>
      <c r="L42" s="35"/>
      <c r="M42" s="35"/>
    </row>
    <row r="43" spans="1:13" x14ac:dyDescent="0.2">
      <c r="A43" s="35"/>
      <c r="B43" s="35"/>
      <c r="C43" s="35" t="s">
        <v>116</v>
      </c>
      <c r="D43" s="35"/>
      <c r="E43" s="35"/>
      <c r="F43" s="35"/>
      <c r="G43" s="35"/>
      <c r="H43" s="35"/>
      <c r="I43" s="35"/>
      <c r="J43" s="35"/>
      <c r="K43" s="35"/>
      <c r="L43" s="35"/>
      <c r="M43" s="3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05C8-D8D2-4256-B6AD-3D7D128BB952}">
  <sheetPr>
    <tabColor theme="7" tint="0.79998168889431442"/>
  </sheetPr>
  <dimension ref="A1:AB43"/>
  <sheetViews>
    <sheetView showGridLines="0" topLeftCell="A23" zoomScaleNormal="100" workbookViewId="0">
      <selection activeCell="H40" sqref="H40"/>
    </sheetView>
  </sheetViews>
  <sheetFormatPr baseColWidth="10" defaultColWidth="8.83203125" defaultRowHeight="15" x14ac:dyDescent="0.2"/>
  <cols>
    <col min="1" max="1" width="3.83203125" customWidth="1"/>
    <col min="2" max="2" width="18.6640625" customWidth="1"/>
    <col min="3" max="3" width="91.33203125" customWidth="1"/>
    <col min="4" max="4" width="29" customWidth="1"/>
    <col min="5" max="25" width="4.5" customWidth="1"/>
    <col min="26" max="28" width="4.6640625" customWidth="1"/>
  </cols>
  <sheetData>
    <row r="1" spans="1:28" ht="16" thickBot="1" x14ac:dyDescent="0.25"/>
    <row r="2" spans="1:28" ht="16" x14ac:dyDescent="0.2">
      <c r="B2" s="12" t="s">
        <v>117</v>
      </c>
      <c r="C2" s="114"/>
      <c r="D2" s="115"/>
    </row>
    <row r="3" spans="1:28" ht="16" x14ac:dyDescent="0.2">
      <c r="B3" s="13" t="s">
        <v>118</v>
      </c>
      <c r="C3" s="116"/>
      <c r="D3" s="117"/>
    </row>
    <row r="4" spans="1:28" ht="17" thickBot="1" x14ac:dyDescent="0.25">
      <c r="B4" s="14" t="s">
        <v>119</v>
      </c>
      <c r="C4" s="118"/>
      <c r="D4" s="119"/>
    </row>
    <row r="6" spans="1:28" ht="16" thickBot="1" x14ac:dyDescent="0.25">
      <c r="B6" s="8" t="s">
        <v>105</v>
      </c>
    </row>
    <row r="7" spans="1:28" x14ac:dyDescent="0.2">
      <c r="B7" s="9"/>
      <c r="C7" t="s">
        <v>106</v>
      </c>
    </row>
    <row r="8" spans="1:28" ht="16" thickBot="1" x14ac:dyDescent="0.25">
      <c r="B8" s="10"/>
      <c r="C8" t="s">
        <v>107</v>
      </c>
    </row>
    <row r="9" spans="1:28" ht="17" thickBot="1" x14ac:dyDescent="0.25">
      <c r="B9" s="11"/>
      <c r="C9" t="s">
        <v>108</v>
      </c>
    </row>
    <row r="10" spans="1:28" x14ac:dyDescent="0.2">
      <c r="A10" s="2"/>
      <c r="B10" s="2"/>
      <c r="C10" s="2"/>
      <c r="D10" s="2"/>
      <c r="E10" s="2"/>
      <c r="F10" s="2"/>
      <c r="G10" s="2"/>
      <c r="H10" s="2"/>
      <c r="I10" s="2"/>
      <c r="J10" s="2"/>
      <c r="K10" s="2"/>
      <c r="L10" s="2"/>
      <c r="M10" s="2"/>
      <c r="N10" s="2"/>
      <c r="O10" s="2"/>
      <c r="P10" s="2"/>
      <c r="Q10" s="2"/>
      <c r="R10" s="2"/>
      <c r="S10" s="2"/>
      <c r="T10" s="2"/>
      <c r="U10" s="2"/>
      <c r="V10" s="2"/>
      <c r="W10" s="2"/>
    </row>
    <row r="11" spans="1:28" ht="16" thickBot="1" x14ac:dyDescent="0.25">
      <c r="A11" s="2"/>
      <c r="B11" s="2"/>
      <c r="C11" s="2"/>
      <c r="D11" s="2"/>
      <c r="E11" s="2"/>
      <c r="F11" s="2"/>
      <c r="G11" s="2"/>
      <c r="H11" s="2"/>
      <c r="I11" s="2"/>
      <c r="J11" s="2"/>
      <c r="K11" s="2"/>
      <c r="L11" s="2"/>
      <c r="M11" s="2"/>
      <c r="N11" s="2"/>
      <c r="O11" s="2"/>
      <c r="P11" s="2"/>
      <c r="Q11" s="2"/>
      <c r="R11" s="2"/>
      <c r="S11" s="2"/>
      <c r="T11" s="2"/>
      <c r="U11" s="2"/>
      <c r="V11" s="2"/>
      <c r="W11" s="2"/>
    </row>
    <row r="12" spans="1:28" ht="33" customHeight="1" thickBot="1" x14ac:dyDescent="0.25">
      <c r="A12" s="2"/>
      <c r="B12" s="120" t="s">
        <v>120</v>
      </c>
      <c r="C12" s="120" t="s">
        <v>121</v>
      </c>
      <c r="D12" s="120" t="s">
        <v>122</v>
      </c>
      <c r="E12" s="125" t="s">
        <v>134</v>
      </c>
      <c r="F12" s="126"/>
      <c r="G12" s="127"/>
      <c r="H12" s="125" t="s">
        <v>135</v>
      </c>
      <c r="I12" s="126"/>
      <c r="J12" s="127"/>
      <c r="K12" s="125" t="s">
        <v>136</v>
      </c>
      <c r="L12" s="126"/>
      <c r="M12" s="127"/>
      <c r="N12" s="122" t="s">
        <v>147</v>
      </c>
      <c r="O12" s="123"/>
      <c r="P12" s="124"/>
      <c r="Q12" s="111" t="s">
        <v>148</v>
      </c>
      <c r="R12" s="112"/>
      <c r="S12" s="113"/>
      <c r="T12" s="122" t="s">
        <v>149</v>
      </c>
      <c r="U12" s="123"/>
      <c r="V12" s="124"/>
      <c r="W12" s="111" t="s">
        <v>150</v>
      </c>
      <c r="X12" s="112"/>
      <c r="Y12" s="113"/>
      <c r="Z12" s="111" t="s">
        <v>147</v>
      </c>
      <c r="AA12" s="112"/>
      <c r="AB12" s="113"/>
    </row>
    <row r="13" spans="1:28" ht="48.75" customHeight="1" thickBot="1" x14ac:dyDescent="0.25">
      <c r="A13" s="2"/>
      <c r="B13" s="121"/>
      <c r="C13" s="121"/>
      <c r="D13" s="121"/>
      <c r="E13" s="15">
        <v>45839</v>
      </c>
      <c r="F13" s="15">
        <f>EOMONTH(E13,1)</f>
        <v>45900</v>
      </c>
      <c r="G13" s="15">
        <f>EOMONTH(F13,1)</f>
        <v>45930</v>
      </c>
      <c r="H13" s="15">
        <f t="shared" ref="H13:Y13" si="0">EOMONTH(G13,1)</f>
        <v>45961</v>
      </c>
      <c r="I13" s="15">
        <f t="shared" si="0"/>
        <v>45991</v>
      </c>
      <c r="J13" s="15">
        <f t="shared" si="0"/>
        <v>46022</v>
      </c>
      <c r="K13" s="15">
        <f t="shared" si="0"/>
        <v>46053</v>
      </c>
      <c r="L13" s="15">
        <f t="shared" si="0"/>
        <v>46081</v>
      </c>
      <c r="M13" s="15">
        <f t="shared" si="0"/>
        <v>46112</v>
      </c>
      <c r="N13" s="15">
        <f t="shared" si="0"/>
        <v>46142</v>
      </c>
      <c r="O13" s="15">
        <f t="shared" si="0"/>
        <v>46173</v>
      </c>
      <c r="P13" s="15">
        <f t="shared" si="0"/>
        <v>46203</v>
      </c>
      <c r="Q13" s="15">
        <f t="shared" si="0"/>
        <v>46234</v>
      </c>
      <c r="R13" s="15">
        <f t="shared" si="0"/>
        <v>46265</v>
      </c>
      <c r="S13" s="15">
        <f t="shared" si="0"/>
        <v>46295</v>
      </c>
      <c r="T13" s="15">
        <f t="shared" si="0"/>
        <v>46326</v>
      </c>
      <c r="U13" s="15">
        <f t="shared" si="0"/>
        <v>46356</v>
      </c>
      <c r="V13" s="15">
        <f t="shared" si="0"/>
        <v>46387</v>
      </c>
      <c r="W13" s="15">
        <f t="shared" si="0"/>
        <v>46418</v>
      </c>
      <c r="X13" s="15">
        <f t="shared" si="0"/>
        <v>46446</v>
      </c>
      <c r="Y13" s="15">
        <f t="shared" si="0"/>
        <v>46477</v>
      </c>
      <c r="Z13" s="15">
        <f>EOMONTH(Y13,1)</f>
        <v>46507</v>
      </c>
      <c r="AA13" s="15">
        <f>EOMONTH(Z13,1)</f>
        <v>46538</v>
      </c>
      <c r="AB13" s="15">
        <f>EOMONTH(AA13,1)</f>
        <v>46568</v>
      </c>
    </row>
    <row r="14" spans="1:28" x14ac:dyDescent="0.2">
      <c r="A14" s="2"/>
      <c r="B14" s="16">
        <v>1</v>
      </c>
      <c r="C14" s="17" t="s">
        <v>123</v>
      </c>
      <c r="D14" s="18" t="s">
        <v>121</v>
      </c>
      <c r="E14" s="19"/>
      <c r="F14" s="19"/>
      <c r="G14" s="19"/>
      <c r="H14" s="19"/>
      <c r="I14" s="19"/>
      <c r="J14" s="19"/>
      <c r="K14" s="19"/>
      <c r="L14" s="19"/>
      <c r="M14" s="20"/>
      <c r="N14" s="20"/>
      <c r="O14" s="20"/>
      <c r="P14" s="20"/>
      <c r="Q14" s="20"/>
      <c r="R14" s="20"/>
      <c r="S14" s="20"/>
      <c r="T14" s="20"/>
      <c r="U14" s="20"/>
      <c r="V14" s="19"/>
      <c r="W14" s="20"/>
      <c r="X14" s="20"/>
      <c r="Y14" s="21"/>
      <c r="Z14" s="20"/>
      <c r="AA14" s="20"/>
      <c r="AB14" s="21"/>
    </row>
    <row r="15" spans="1:28" ht="15" customHeight="1" x14ac:dyDescent="0.2">
      <c r="A15" s="2"/>
      <c r="B15" s="22">
        <v>1.1000000000000001</v>
      </c>
      <c r="C15" s="23" t="s">
        <v>124</v>
      </c>
      <c r="D15" s="22" t="s">
        <v>125</v>
      </c>
      <c r="E15" s="19"/>
      <c r="F15" s="19"/>
      <c r="G15" s="19"/>
      <c r="H15" s="19"/>
      <c r="I15" s="19"/>
      <c r="J15" s="19"/>
      <c r="K15" s="19"/>
      <c r="L15" s="19"/>
      <c r="M15" s="19"/>
      <c r="N15" s="19"/>
      <c r="O15" s="19"/>
      <c r="P15" s="19"/>
      <c r="Q15" s="19"/>
      <c r="R15" s="19"/>
      <c r="S15" s="19"/>
      <c r="T15" s="19"/>
      <c r="U15" s="19"/>
      <c r="V15" s="19"/>
      <c r="W15" s="19"/>
      <c r="X15" s="19"/>
      <c r="Y15" s="24"/>
      <c r="Z15" s="19"/>
      <c r="AA15" s="19"/>
      <c r="AB15" s="24"/>
    </row>
    <row r="16" spans="1:28" ht="15" customHeight="1" x14ac:dyDescent="0.2">
      <c r="A16" s="2"/>
      <c r="B16" s="22">
        <v>1.2</v>
      </c>
      <c r="C16" s="23" t="s">
        <v>124</v>
      </c>
      <c r="D16" s="22" t="s">
        <v>125</v>
      </c>
      <c r="E16" s="19"/>
      <c r="F16" s="19"/>
      <c r="G16" s="19"/>
      <c r="H16" s="19"/>
      <c r="I16" s="19"/>
      <c r="J16" s="19"/>
      <c r="K16" s="19"/>
      <c r="L16" s="19"/>
      <c r="M16" s="19"/>
      <c r="N16" s="19"/>
      <c r="O16" s="19"/>
      <c r="P16" s="19"/>
      <c r="Q16" s="19"/>
      <c r="R16" s="19"/>
      <c r="S16" s="19"/>
      <c r="T16" s="19"/>
      <c r="U16" s="19"/>
      <c r="V16" s="19"/>
      <c r="W16" s="19"/>
      <c r="X16" s="19"/>
      <c r="Y16" s="24"/>
      <c r="Z16" s="19"/>
      <c r="AA16" s="19"/>
      <c r="AB16" s="24"/>
    </row>
    <row r="17" spans="1:28" ht="15" customHeight="1" x14ac:dyDescent="0.2">
      <c r="A17" s="2"/>
      <c r="B17" s="22">
        <v>1.3</v>
      </c>
      <c r="C17" s="23" t="s">
        <v>190</v>
      </c>
      <c r="D17" s="22" t="s">
        <v>126</v>
      </c>
      <c r="E17" s="19"/>
      <c r="F17" s="19"/>
      <c r="G17" s="19"/>
      <c r="H17" s="19"/>
      <c r="I17" s="19"/>
      <c r="J17" s="19"/>
      <c r="K17" s="19"/>
      <c r="L17" s="19"/>
      <c r="M17" s="19"/>
      <c r="N17" s="19"/>
      <c r="O17" s="19"/>
      <c r="P17" s="19"/>
      <c r="Q17" s="19"/>
      <c r="R17" s="19"/>
      <c r="S17" s="19"/>
      <c r="T17" s="19"/>
      <c r="U17" s="19"/>
      <c r="V17" s="19"/>
      <c r="W17" s="19"/>
      <c r="X17" s="19"/>
      <c r="Y17" s="24"/>
      <c r="Z17" s="19"/>
      <c r="AA17" s="19"/>
      <c r="AB17" s="24"/>
    </row>
    <row r="18" spans="1:28" ht="15" customHeight="1" x14ac:dyDescent="0.2">
      <c r="A18" s="2"/>
      <c r="B18" s="22">
        <v>1.4</v>
      </c>
      <c r="C18" s="23" t="s">
        <v>190</v>
      </c>
      <c r="D18" s="22" t="s">
        <v>126</v>
      </c>
      <c r="E18" s="19"/>
      <c r="F18" s="19"/>
      <c r="G18" s="19"/>
      <c r="H18" s="19"/>
      <c r="I18" s="19"/>
      <c r="J18" s="19"/>
      <c r="K18" s="19"/>
      <c r="L18" s="19"/>
      <c r="M18" s="19"/>
      <c r="N18" s="19"/>
      <c r="O18" s="19"/>
      <c r="P18" s="19"/>
      <c r="Q18" s="19"/>
      <c r="R18" s="19"/>
      <c r="S18" s="19"/>
      <c r="T18" s="19"/>
      <c r="U18" s="19"/>
      <c r="V18" s="19"/>
      <c r="W18" s="19"/>
      <c r="X18" s="19"/>
      <c r="Y18" s="24"/>
      <c r="Z18" s="19"/>
      <c r="AA18" s="19"/>
      <c r="AB18" s="24"/>
    </row>
    <row r="19" spans="1:28" ht="16" thickBot="1" x14ac:dyDescent="0.25">
      <c r="A19" s="2"/>
      <c r="B19" s="22" t="s">
        <v>127</v>
      </c>
      <c r="C19" s="23" t="s">
        <v>190</v>
      </c>
      <c r="D19" s="22" t="s">
        <v>126</v>
      </c>
      <c r="E19" s="25"/>
      <c r="F19" s="25"/>
      <c r="G19" s="25"/>
      <c r="H19" s="25"/>
      <c r="I19" s="25"/>
      <c r="J19" s="25"/>
      <c r="K19" s="25"/>
      <c r="L19" s="25"/>
      <c r="M19" s="25"/>
      <c r="N19" s="25"/>
      <c r="O19" s="25"/>
      <c r="P19" s="25"/>
      <c r="Q19" s="25"/>
      <c r="R19" s="25"/>
      <c r="S19" s="25"/>
      <c r="T19" s="25"/>
      <c r="U19" s="25"/>
      <c r="V19" s="25"/>
      <c r="W19" s="25"/>
      <c r="X19" s="25"/>
      <c r="Y19" s="26"/>
      <c r="Z19" s="25"/>
      <c r="AA19" s="25"/>
      <c r="AB19" s="26"/>
    </row>
    <row r="20" spans="1:28" x14ac:dyDescent="0.2">
      <c r="A20" s="2"/>
      <c r="B20" s="16">
        <v>2</v>
      </c>
      <c r="C20" s="17" t="s">
        <v>128</v>
      </c>
      <c r="D20" s="18" t="s">
        <v>121</v>
      </c>
      <c r="E20" s="20"/>
      <c r="F20" s="20"/>
      <c r="G20" s="20"/>
      <c r="H20" s="20"/>
      <c r="I20" s="20"/>
      <c r="J20" s="20"/>
      <c r="K20" s="20"/>
      <c r="L20" s="20"/>
      <c r="M20" s="20"/>
      <c r="N20" s="20"/>
      <c r="O20" s="20"/>
      <c r="P20" s="20"/>
      <c r="Q20" s="20"/>
      <c r="R20" s="20"/>
      <c r="S20" s="20"/>
      <c r="T20" s="20"/>
      <c r="U20" s="20"/>
      <c r="V20" s="20"/>
      <c r="W20" s="20"/>
      <c r="X20" s="20"/>
      <c r="Y20" s="21"/>
      <c r="Z20" s="20"/>
      <c r="AA20" s="20"/>
      <c r="AB20" s="21"/>
    </row>
    <row r="21" spans="1:28" ht="15" customHeight="1" x14ac:dyDescent="0.2">
      <c r="A21" s="2"/>
      <c r="B21" s="22">
        <v>2.1</v>
      </c>
      <c r="C21" s="23" t="s">
        <v>124</v>
      </c>
      <c r="D21" s="22" t="s">
        <v>125</v>
      </c>
      <c r="E21" s="19"/>
      <c r="F21" s="19"/>
      <c r="G21" s="19"/>
      <c r="H21" s="19"/>
      <c r="I21" s="19"/>
      <c r="J21" s="19"/>
      <c r="K21" s="19"/>
      <c r="L21" s="19"/>
      <c r="M21" s="19"/>
      <c r="N21" s="19"/>
      <c r="O21" s="19"/>
      <c r="P21" s="19"/>
      <c r="Q21" s="19"/>
      <c r="R21" s="19"/>
      <c r="S21" s="19"/>
      <c r="T21" s="19"/>
      <c r="U21" s="19"/>
      <c r="V21" s="19"/>
      <c r="W21" s="19"/>
      <c r="X21" s="19"/>
      <c r="Y21" s="24"/>
      <c r="Z21" s="19"/>
      <c r="AA21" s="19"/>
      <c r="AB21" s="24"/>
    </row>
    <row r="22" spans="1:28" ht="15" customHeight="1" x14ac:dyDescent="0.2">
      <c r="A22" s="2"/>
      <c r="B22" s="22">
        <v>2.2000000000000002</v>
      </c>
      <c r="C22" s="23" t="s">
        <v>124</v>
      </c>
      <c r="D22" s="22" t="s">
        <v>125</v>
      </c>
      <c r="E22" s="19"/>
      <c r="F22" s="19"/>
      <c r="G22" s="19"/>
      <c r="H22" s="19"/>
      <c r="I22" s="19"/>
      <c r="J22" s="19"/>
      <c r="K22" s="19"/>
      <c r="L22" s="19"/>
      <c r="M22" s="19"/>
      <c r="N22" s="19"/>
      <c r="O22" s="19"/>
      <c r="P22" s="19"/>
      <c r="Q22" s="19"/>
      <c r="R22" s="19"/>
      <c r="S22" s="19"/>
      <c r="T22" s="19"/>
      <c r="U22" s="19"/>
      <c r="V22" s="19"/>
      <c r="W22" s="19"/>
      <c r="X22" s="19"/>
      <c r="Y22" s="24"/>
      <c r="Z22" s="19"/>
      <c r="AA22" s="19"/>
      <c r="AB22" s="24"/>
    </row>
    <row r="23" spans="1:28" ht="15" customHeight="1" x14ac:dyDescent="0.2">
      <c r="A23" s="2"/>
      <c r="B23" s="22">
        <v>2.2999999999999998</v>
      </c>
      <c r="C23" s="23" t="s">
        <v>190</v>
      </c>
      <c r="D23" s="22" t="s">
        <v>126</v>
      </c>
      <c r="E23" s="19"/>
      <c r="F23" s="19"/>
      <c r="G23" s="19"/>
      <c r="H23" s="19"/>
      <c r="I23" s="19"/>
      <c r="J23" s="19"/>
      <c r="K23" s="19"/>
      <c r="L23" s="19"/>
      <c r="M23" s="19"/>
      <c r="N23" s="19"/>
      <c r="O23" s="19"/>
      <c r="P23" s="19"/>
      <c r="Q23" s="19"/>
      <c r="R23" s="19"/>
      <c r="S23" s="19"/>
      <c r="T23" s="19"/>
      <c r="U23" s="19"/>
      <c r="V23" s="19"/>
      <c r="W23" s="19"/>
      <c r="X23" s="19"/>
      <c r="Y23" s="24"/>
      <c r="Z23" s="19"/>
      <c r="AA23" s="19"/>
      <c r="AB23" s="24"/>
    </row>
    <row r="24" spans="1:28" ht="15" customHeight="1" x14ac:dyDescent="0.2">
      <c r="A24" s="2"/>
      <c r="B24" s="22">
        <v>2.4</v>
      </c>
      <c r="C24" s="23" t="s">
        <v>190</v>
      </c>
      <c r="D24" s="22" t="s">
        <v>126</v>
      </c>
      <c r="E24" s="19"/>
      <c r="F24" s="19"/>
      <c r="G24" s="19"/>
      <c r="H24" s="19"/>
      <c r="I24" s="19"/>
      <c r="J24" s="19"/>
      <c r="K24" s="19"/>
      <c r="L24" s="19"/>
      <c r="M24" s="19"/>
      <c r="N24" s="19"/>
      <c r="O24" s="19"/>
      <c r="P24" s="19"/>
      <c r="Q24" s="19"/>
      <c r="R24" s="19"/>
      <c r="S24" s="19"/>
      <c r="T24" s="19"/>
      <c r="U24" s="19"/>
      <c r="V24" s="19"/>
      <c r="W24" s="19"/>
      <c r="X24" s="19"/>
      <c r="Y24" s="24"/>
      <c r="Z24" s="19"/>
      <c r="AA24" s="19"/>
      <c r="AB24" s="24"/>
    </row>
    <row r="25" spans="1:28" ht="16" thickBot="1" x14ac:dyDescent="0.25">
      <c r="A25" s="2"/>
      <c r="B25" s="22" t="s">
        <v>127</v>
      </c>
      <c r="C25" s="23" t="s">
        <v>190</v>
      </c>
      <c r="D25" s="22" t="s">
        <v>126</v>
      </c>
      <c r="E25" s="27"/>
      <c r="F25" s="27"/>
      <c r="G25" s="27"/>
      <c r="H25" s="27"/>
      <c r="I25" s="27"/>
      <c r="J25" s="27"/>
      <c r="K25" s="27"/>
      <c r="L25" s="27"/>
      <c r="M25" s="27"/>
      <c r="N25" s="27"/>
      <c r="O25" s="27"/>
      <c r="P25" s="27"/>
      <c r="Q25" s="27"/>
      <c r="R25" s="27"/>
      <c r="S25" s="27"/>
      <c r="T25" s="27"/>
      <c r="U25" s="27"/>
      <c r="V25" s="27"/>
      <c r="W25" s="27"/>
      <c r="X25" s="27"/>
      <c r="Y25" s="28"/>
      <c r="Z25" s="27"/>
      <c r="AA25" s="27"/>
      <c r="AB25" s="28"/>
    </row>
    <row r="26" spans="1:28" x14ac:dyDescent="0.2">
      <c r="A26" s="2"/>
      <c r="B26" s="16">
        <v>3</v>
      </c>
      <c r="C26" s="17" t="s">
        <v>129</v>
      </c>
      <c r="D26" s="18" t="s">
        <v>121</v>
      </c>
      <c r="E26" s="29"/>
      <c r="F26" s="29"/>
      <c r="G26" s="29"/>
      <c r="H26" s="29"/>
      <c r="I26" s="29"/>
      <c r="J26" s="29"/>
      <c r="K26" s="29"/>
      <c r="L26" s="29"/>
      <c r="M26" s="29"/>
      <c r="N26" s="29"/>
      <c r="O26" s="29"/>
      <c r="P26" s="29"/>
      <c r="Q26" s="29"/>
      <c r="R26" s="29"/>
      <c r="S26" s="29"/>
      <c r="T26" s="29"/>
      <c r="U26" s="29"/>
      <c r="V26" s="29"/>
      <c r="W26" s="29"/>
      <c r="X26" s="29"/>
      <c r="Y26" s="30"/>
      <c r="Z26" s="29"/>
      <c r="AA26" s="29"/>
      <c r="AB26" s="30"/>
    </row>
    <row r="27" spans="1:28" ht="15" customHeight="1" x14ac:dyDescent="0.2">
      <c r="A27" s="2"/>
      <c r="B27" s="22">
        <v>3.1</v>
      </c>
      <c r="C27" s="23" t="s">
        <v>124</v>
      </c>
      <c r="D27" s="22" t="s">
        <v>125</v>
      </c>
      <c r="E27" s="19"/>
      <c r="F27" s="19"/>
      <c r="G27" s="19"/>
      <c r="H27" s="19"/>
      <c r="I27" s="19"/>
      <c r="J27" s="19"/>
      <c r="K27" s="19"/>
      <c r="L27" s="19"/>
      <c r="M27" s="19"/>
      <c r="N27" s="19"/>
      <c r="O27" s="19"/>
      <c r="P27" s="19"/>
      <c r="Q27" s="19"/>
      <c r="R27" s="19"/>
      <c r="S27" s="19"/>
      <c r="T27" s="19"/>
      <c r="U27" s="19"/>
      <c r="V27" s="19"/>
      <c r="W27" s="19"/>
      <c r="X27" s="19"/>
      <c r="Y27" s="24"/>
      <c r="Z27" s="19"/>
      <c r="AA27" s="19"/>
      <c r="AB27" s="24"/>
    </row>
    <row r="28" spans="1:28" ht="15" customHeight="1" x14ac:dyDescent="0.2">
      <c r="A28" s="2"/>
      <c r="B28" s="22">
        <v>3.2</v>
      </c>
      <c r="C28" s="23" t="s">
        <v>124</v>
      </c>
      <c r="D28" s="22" t="s">
        <v>125</v>
      </c>
      <c r="E28" s="19"/>
      <c r="F28" s="19"/>
      <c r="G28" s="19"/>
      <c r="H28" s="19"/>
      <c r="I28" s="19"/>
      <c r="J28" s="19"/>
      <c r="K28" s="19"/>
      <c r="L28" s="19"/>
      <c r="M28" s="19"/>
      <c r="N28" s="19"/>
      <c r="O28" s="19"/>
      <c r="P28" s="19"/>
      <c r="Q28" s="19"/>
      <c r="R28" s="19"/>
      <c r="S28" s="19"/>
      <c r="T28" s="19"/>
      <c r="U28" s="19"/>
      <c r="V28" s="19"/>
      <c r="W28" s="19"/>
      <c r="X28" s="19"/>
      <c r="Y28" s="24"/>
      <c r="Z28" s="19"/>
      <c r="AA28" s="19"/>
      <c r="AB28" s="24"/>
    </row>
    <row r="29" spans="1:28" ht="15" customHeight="1" x14ac:dyDescent="0.2">
      <c r="A29" s="2"/>
      <c r="B29" s="22">
        <v>3.3</v>
      </c>
      <c r="C29" s="23" t="s">
        <v>190</v>
      </c>
      <c r="D29" s="22" t="s">
        <v>126</v>
      </c>
      <c r="E29" s="19"/>
      <c r="F29" s="19"/>
      <c r="G29" s="19"/>
      <c r="H29" s="19"/>
      <c r="I29" s="19"/>
      <c r="J29" s="19"/>
      <c r="K29" s="19"/>
      <c r="L29" s="19"/>
      <c r="M29" s="19"/>
      <c r="N29" s="19"/>
      <c r="O29" s="19"/>
      <c r="P29" s="19"/>
      <c r="Q29" s="19"/>
      <c r="R29" s="19"/>
      <c r="S29" s="19"/>
      <c r="T29" s="19"/>
      <c r="U29" s="19"/>
      <c r="V29" s="19"/>
      <c r="W29" s="19"/>
      <c r="X29" s="19"/>
      <c r="Y29" s="24"/>
      <c r="Z29" s="19"/>
      <c r="AA29" s="19"/>
      <c r="AB29" s="24"/>
    </row>
    <row r="30" spans="1:28" ht="15" customHeight="1" x14ac:dyDescent="0.2">
      <c r="A30" s="2"/>
      <c r="B30" s="22">
        <v>3.4</v>
      </c>
      <c r="C30" s="23" t="s">
        <v>190</v>
      </c>
      <c r="D30" s="22" t="s">
        <v>126</v>
      </c>
      <c r="E30" s="19"/>
      <c r="F30" s="19"/>
      <c r="G30" s="19"/>
      <c r="H30" s="19"/>
      <c r="I30" s="19"/>
      <c r="J30" s="19"/>
      <c r="K30" s="19"/>
      <c r="L30" s="19"/>
      <c r="M30" s="19"/>
      <c r="N30" s="19"/>
      <c r="O30" s="19"/>
      <c r="P30" s="19"/>
      <c r="Q30" s="19"/>
      <c r="R30" s="19"/>
      <c r="S30" s="19"/>
      <c r="T30" s="19"/>
      <c r="U30" s="19"/>
      <c r="V30" s="19"/>
      <c r="W30" s="19"/>
      <c r="X30" s="19"/>
      <c r="Y30" s="24"/>
      <c r="Z30" s="19"/>
      <c r="AA30" s="19"/>
      <c r="AB30" s="24"/>
    </row>
    <row r="31" spans="1:28" ht="16" thickBot="1" x14ac:dyDescent="0.25">
      <c r="A31" s="2"/>
      <c r="B31" s="31" t="s">
        <v>127</v>
      </c>
      <c r="C31" s="23" t="s">
        <v>190</v>
      </c>
      <c r="D31" s="22" t="s">
        <v>126</v>
      </c>
      <c r="E31" s="25"/>
      <c r="F31" s="25"/>
      <c r="G31" s="25"/>
      <c r="H31" s="25"/>
      <c r="I31" s="25"/>
      <c r="J31" s="25"/>
      <c r="K31" s="25"/>
      <c r="L31" s="25"/>
      <c r="M31" s="25"/>
      <c r="N31" s="25"/>
      <c r="O31" s="25"/>
      <c r="P31" s="25"/>
      <c r="Q31" s="25"/>
      <c r="R31" s="25"/>
      <c r="S31" s="25"/>
      <c r="T31" s="25"/>
      <c r="U31" s="25"/>
      <c r="V31" s="25"/>
      <c r="W31" s="25"/>
      <c r="X31" s="25"/>
      <c r="Y31" s="26"/>
      <c r="Z31" s="25"/>
      <c r="AA31" s="25"/>
      <c r="AB31" s="26"/>
    </row>
    <row r="32" spans="1:28" x14ac:dyDescent="0.2">
      <c r="B32" s="16">
        <v>4</v>
      </c>
      <c r="C32" s="17" t="s">
        <v>130</v>
      </c>
      <c r="D32" s="18" t="s">
        <v>121</v>
      </c>
      <c r="E32" s="20"/>
      <c r="F32" s="20"/>
      <c r="G32" s="20"/>
      <c r="H32" s="20"/>
      <c r="I32" s="20"/>
      <c r="J32" s="20"/>
      <c r="K32" s="20"/>
      <c r="L32" s="20"/>
      <c r="M32" s="20"/>
      <c r="N32" s="20"/>
      <c r="O32" s="20"/>
      <c r="P32" s="20"/>
      <c r="Q32" s="20"/>
      <c r="R32" s="20"/>
      <c r="S32" s="20"/>
      <c r="T32" s="20"/>
      <c r="U32" s="20"/>
      <c r="V32" s="20"/>
      <c r="W32" s="20"/>
      <c r="X32" s="20"/>
      <c r="Y32" s="21"/>
      <c r="Z32" s="20"/>
      <c r="AA32" s="20"/>
      <c r="AB32" s="21"/>
    </row>
    <row r="33" spans="2:28" x14ac:dyDescent="0.2">
      <c r="B33" s="22">
        <v>4.0999999999999996</v>
      </c>
      <c r="C33" s="23" t="s">
        <v>124</v>
      </c>
      <c r="D33" s="22" t="s">
        <v>125</v>
      </c>
      <c r="E33" s="19"/>
      <c r="F33" s="19"/>
      <c r="G33" s="19"/>
      <c r="H33" s="19"/>
      <c r="I33" s="19"/>
      <c r="J33" s="19"/>
      <c r="K33" s="19"/>
      <c r="L33" s="19"/>
      <c r="M33" s="19"/>
      <c r="N33" s="19"/>
      <c r="O33" s="19"/>
      <c r="P33" s="19"/>
      <c r="Q33" s="19"/>
      <c r="R33" s="19"/>
      <c r="S33" s="19"/>
      <c r="T33" s="19"/>
      <c r="U33" s="19"/>
      <c r="V33" s="19"/>
      <c r="W33" s="19"/>
      <c r="X33" s="19"/>
      <c r="Y33" s="24"/>
      <c r="Z33" s="19"/>
      <c r="AA33" s="19"/>
      <c r="AB33" s="24"/>
    </row>
    <row r="34" spans="2:28" x14ac:dyDescent="0.2">
      <c r="B34" s="22">
        <v>4.2</v>
      </c>
      <c r="C34" s="23" t="s">
        <v>124</v>
      </c>
      <c r="D34" s="22" t="s">
        <v>125</v>
      </c>
      <c r="E34" s="19"/>
      <c r="F34" s="19"/>
      <c r="G34" s="19"/>
      <c r="H34" s="19"/>
      <c r="I34" s="19"/>
      <c r="J34" s="19"/>
      <c r="K34" s="19"/>
      <c r="L34" s="19"/>
      <c r="M34" s="19"/>
      <c r="N34" s="19"/>
      <c r="O34" s="19"/>
      <c r="P34" s="19"/>
      <c r="Q34" s="19"/>
      <c r="R34" s="19"/>
      <c r="S34" s="19"/>
      <c r="T34" s="19"/>
      <c r="U34" s="19"/>
      <c r="V34" s="19"/>
      <c r="W34" s="19"/>
      <c r="X34" s="19"/>
      <c r="Y34" s="24"/>
      <c r="Z34" s="19"/>
      <c r="AA34" s="19"/>
      <c r="AB34" s="24"/>
    </row>
    <row r="35" spans="2:28" x14ac:dyDescent="0.2">
      <c r="B35" s="22">
        <v>4.3</v>
      </c>
      <c r="C35" s="23" t="s">
        <v>190</v>
      </c>
      <c r="D35" s="22" t="s">
        <v>126</v>
      </c>
      <c r="E35" s="19"/>
      <c r="F35" s="19"/>
      <c r="G35" s="19"/>
      <c r="H35" s="19"/>
      <c r="I35" s="19"/>
      <c r="J35" s="19"/>
      <c r="K35" s="19"/>
      <c r="L35" s="19"/>
      <c r="M35" s="19"/>
      <c r="N35" s="19"/>
      <c r="O35" s="19"/>
      <c r="P35" s="19"/>
      <c r="Q35" s="19"/>
      <c r="R35" s="19"/>
      <c r="S35" s="19"/>
      <c r="T35" s="19"/>
      <c r="U35" s="19"/>
      <c r="V35" s="19"/>
      <c r="W35" s="19"/>
      <c r="X35" s="19"/>
      <c r="Y35" s="24"/>
      <c r="Z35" s="19"/>
      <c r="AA35" s="19"/>
      <c r="AB35" s="24"/>
    </row>
    <row r="36" spans="2:28" x14ac:dyDescent="0.2">
      <c r="B36" s="22">
        <v>4.4000000000000004</v>
      </c>
      <c r="C36" s="23" t="s">
        <v>190</v>
      </c>
      <c r="D36" s="22" t="s">
        <v>126</v>
      </c>
      <c r="E36" s="19"/>
      <c r="F36" s="19"/>
      <c r="G36" s="19"/>
      <c r="H36" s="19"/>
      <c r="I36" s="19"/>
      <c r="J36" s="19"/>
      <c r="K36" s="19"/>
      <c r="L36" s="19"/>
      <c r="M36" s="19"/>
      <c r="N36" s="19"/>
      <c r="O36" s="19"/>
      <c r="P36" s="19"/>
      <c r="Q36" s="19"/>
      <c r="R36" s="19"/>
      <c r="S36" s="19"/>
      <c r="T36" s="19"/>
      <c r="U36" s="19"/>
      <c r="V36" s="19"/>
      <c r="W36" s="19"/>
      <c r="X36" s="19"/>
      <c r="Y36" s="24"/>
      <c r="Z36" s="19"/>
      <c r="AA36" s="19"/>
      <c r="AB36" s="24"/>
    </row>
    <row r="37" spans="2:28" ht="16" thickBot="1" x14ac:dyDescent="0.25">
      <c r="B37" s="31" t="s">
        <v>127</v>
      </c>
      <c r="C37" s="32" t="s">
        <v>190</v>
      </c>
      <c r="D37" s="31" t="s">
        <v>126</v>
      </c>
      <c r="E37" s="27"/>
      <c r="F37" s="27"/>
      <c r="G37" s="27"/>
      <c r="H37" s="27"/>
      <c r="I37" s="27"/>
      <c r="J37" s="27"/>
      <c r="K37" s="27"/>
      <c r="L37" s="27"/>
      <c r="M37" s="27"/>
      <c r="N37" s="27"/>
      <c r="O37" s="27"/>
      <c r="P37" s="27"/>
      <c r="Q37" s="27"/>
      <c r="R37" s="27"/>
      <c r="S37" s="27"/>
      <c r="T37" s="27"/>
      <c r="U37" s="27"/>
      <c r="V37" s="27"/>
      <c r="W37" s="27"/>
      <c r="X37" s="27"/>
      <c r="Y37" s="28"/>
      <c r="Z37" s="27"/>
      <c r="AA37" s="27"/>
      <c r="AB37" s="28"/>
    </row>
    <row r="38" spans="2:28" x14ac:dyDescent="0.2">
      <c r="B38" s="16">
        <v>5</v>
      </c>
      <c r="C38" s="17" t="s">
        <v>131</v>
      </c>
      <c r="D38" s="18" t="s">
        <v>121</v>
      </c>
      <c r="E38" s="20"/>
      <c r="F38" s="20"/>
      <c r="G38" s="20"/>
      <c r="H38" s="20"/>
      <c r="I38" s="20"/>
      <c r="J38" s="20"/>
      <c r="K38" s="20"/>
      <c r="L38" s="20"/>
      <c r="M38" s="20"/>
      <c r="N38" s="20"/>
      <c r="O38" s="20"/>
      <c r="P38" s="20"/>
      <c r="Q38" s="20"/>
      <c r="R38" s="20"/>
      <c r="S38" s="20"/>
      <c r="T38" s="20"/>
      <c r="U38" s="20"/>
      <c r="V38" s="20"/>
      <c r="W38" s="20"/>
      <c r="X38" s="20"/>
      <c r="Y38" s="21"/>
      <c r="Z38" s="20"/>
      <c r="AA38" s="20"/>
      <c r="AB38" s="21"/>
    </row>
    <row r="39" spans="2:28" x14ac:dyDescent="0.2">
      <c r="B39" s="22">
        <v>5.0999999999999996</v>
      </c>
      <c r="C39" s="23" t="s">
        <v>124</v>
      </c>
      <c r="D39" s="22" t="s">
        <v>125</v>
      </c>
      <c r="E39" s="19"/>
      <c r="F39" s="19"/>
      <c r="G39" s="19"/>
      <c r="H39" s="19"/>
      <c r="I39" s="19"/>
      <c r="J39" s="19"/>
      <c r="K39" s="19"/>
      <c r="L39" s="19"/>
      <c r="M39" s="19"/>
      <c r="N39" s="19"/>
      <c r="O39" s="19"/>
      <c r="P39" s="19"/>
      <c r="Q39" s="19"/>
      <c r="R39" s="19"/>
      <c r="S39" s="19"/>
      <c r="T39" s="19"/>
      <c r="U39" s="19"/>
      <c r="V39" s="19"/>
      <c r="W39" s="19"/>
      <c r="X39" s="19"/>
      <c r="Y39" s="24"/>
      <c r="Z39" s="19"/>
      <c r="AA39" s="19"/>
      <c r="AB39" s="24"/>
    </row>
    <row r="40" spans="2:28" x14ac:dyDescent="0.2">
      <c r="B40" s="22">
        <v>5.2</v>
      </c>
      <c r="C40" s="23" t="s">
        <v>124</v>
      </c>
      <c r="D40" s="22" t="s">
        <v>125</v>
      </c>
      <c r="E40" s="19"/>
      <c r="F40" s="19"/>
      <c r="G40" s="19"/>
      <c r="H40" s="19"/>
      <c r="I40" s="19"/>
      <c r="J40" s="19"/>
      <c r="K40" s="19"/>
      <c r="L40" s="19"/>
      <c r="M40" s="19"/>
      <c r="N40" s="19"/>
      <c r="O40" s="19"/>
      <c r="P40" s="19"/>
      <c r="Q40" s="19"/>
      <c r="R40" s="19"/>
      <c r="S40" s="19"/>
      <c r="T40" s="19"/>
      <c r="U40" s="19"/>
      <c r="V40" s="19"/>
      <c r="W40" s="19"/>
      <c r="X40" s="19"/>
      <c r="Y40" s="24"/>
      <c r="Z40" s="19"/>
      <c r="AA40" s="19"/>
      <c r="AB40" s="24"/>
    </row>
    <row r="41" spans="2:28" x14ac:dyDescent="0.2">
      <c r="B41" s="22">
        <v>5.3</v>
      </c>
      <c r="C41" s="23" t="s">
        <v>190</v>
      </c>
      <c r="D41" s="22" t="s">
        <v>126</v>
      </c>
      <c r="E41" s="19"/>
      <c r="F41" s="19"/>
      <c r="G41" s="19"/>
      <c r="H41" s="19"/>
      <c r="I41" s="19"/>
      <c r="J41" s="19"/>
      <c r="K41" s="19"/>
      <c r="L41" s="19"/>
      <c r="M41" s="19"/>
      <c r="N41" s="19"/>
      <c r="O41" s="19"/>
      <c r="P41" s="19"/>
      <c r="Q41" s="19"/>
      <c r="R41" s="19"/>
      <c r="S41" s="19"/>
      <c r="T41" s="19"/>
      <c r="U41" s="19"/>
      <c r="V41" s="19"/>
      <c r="W41" s="19"/>
      <c r="X41" s="19"/>
      <c r="Y41" s="24"/>
      <c r="Z41" s="19"/>
      <c r="AA41" s="19"/>
      <c r="AB41" s="24"/>
    </row>
    <row r="42" spans="2:28" x14ac:dyDescent="0.2">
      <c r="B42" s="22">
        <v>5.4</v>
      </c>
      <c r="C42" s="23" t="s">
        <v>190</v>
      </c>
      <c r="D42" s="22" t="s">
        <v>126</v>
      </c>
      <c r="E42" s="19"/>
      <c r="F42" s="19"/>
      <c r="G42" s="19"/>
      <c r="H42" s="19"/>
      <c r="I42" s="19"/>
      <c r="J42" s="19"/>
      <c r="K42" s="19"/>
      <c r="L42" s="19"/>
      <c r="M42" s="19"/>
      <c r="N42" s="19"/>
      <c r="O42" s="19"/>
      <c r="P42" s="19"/>
      <c r="Q42" s="19"/>
      <c r="R42" s="19"/>
      <c r="S42" s="19"/>
      <c r="T42" s="19"/>
      <c r="U42" s="19"/>
      <c r="V42" s="19"/>
      <c r="W42" s="19"/>
      <c r="X42" s="19"/>
      <c r="Y42" s="24"/>
      <c r="Z42" s="19"/>
      <c r="AA42" s="19"/>
      <c r="AB42" s="24"/>
    </row>
    <row r="43" spans="2:28" ht="16" thickBot="1" x14ac:dyDescent="0.25">
      <c r="B43" s="31" t="s">
        <v>127</v>
      </c>
      <c r="C43" s="32" t="s">
        <v>190</v>
      </c>
      <c r="D43" s="31" t="s">
        <v>126</v>
      </c>
      <c r="E43" s="27"/>
      <c r="F43" s="27"/>
      <c r="G43" s="27"/>
      <c r="H43" s="27"/>
      <c r="I43" s="27"/>
      <c r="J43" s="27"/>
      <c r="K43" s="27"/>
      <c r="L43" s="27"/>
      <c r="M43" s="27"/>
      <c r="N43" s="27"/>
      <c r="O43" s="27"/>
      <c r="P43" s="27"/>
      <c r="Q43" s="27"/>
      <c r="R43" s="27"/>
      <c r="S43" s="27"/>
      <c r="T43" s="27"/>
      <c r="U43" s="27"/>
      <c r="V43" s="27"/>
      <c r="W43" s="27"/>
      <c r="X43" s="27"/>
      <c r="Y43" s="28"/>
      <c r="Z43" s="27"/>
      <c r="AA43" s="27"/>
      <c r="AB43" s="28"/>
    </row>
  </sheetData>
  <mergeCells count="14">
    <mergeCell ref="Z12:AB12"/>
    <mergeCell ref="C2:D2"/>
    <mergeCell ref="C3:D3"/>
    <mergeCell ref="C4:D4"/>
    <mergeCell ref="B12:B13"/>
    <mergeCell ref="C12:C13"/>
    <mergeCell ref="D12:D13"/>
    <mergeCell ref="T12:V12"/>
    <mergeCell ref="W12:Y12"/>
    <mergeCell ref="E12:G12"/>
    <mergeCell ref="H12:J12"/>
    <mergeCell ref="K12:M12"/>
    <mergeCell ref="N12:P12"/>
    <mergeCell ref="Q12:S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C4366-4291-1243-BED4-9A3C67A6CA83}">
  <sheetPr>
    <tabColor theme="7" tint="0.79998168889431442"/>
  </sheetPr>
  <dimension ref="A1:Q37"/>
  <sheetViews>
    <sheetView showGridLines="0" zoomScaleNormal="100" workbookViewId="0">
      <pane xSplit="7" ySplit="12" topLeftCell="H13" activePane="bottomRight" state="frozen"/>
      <selection pane="topRight" activeCell="H1" sqref="H1"/>
      <selection pane="bottomLeft" activeCell="A13" sqref="A13"/>
      <selection pane="bottomRight" activeCell="F13" sqref="F13"/>
    </sheetView>
  </sheetViews>
  <sheetFormatPr baseColWidth="10" defaultColWidth="8.83203125" defaultRowHeight="15" x14ac:dyDescent="0.2"/>
  <cols>
    <col min="1" max="1" width="3.83203125" customWidth="1"/>
    <col min="2" max="2" width="18.6640625" customWidth="1"/>
    <col min="3" max="3" width="40.6640625" customWidth="1"/>
    <col min="4" max="4" width="13" customWidth="1"/>
    <col min="5" max="5" width="12" customWidth="1"/>
    <col min="6" max="6" width="9.83203125" customWidth="1"/>
    <col min="7" max="7" width="10.1640625" customWidth="1"/>
    <col min="8" max="8" width="10" style="7" customWidth="1"/>
    <col min="9" max="9" width="10" customWidth="1"/>
    <col min="10" max="10" width="10" style="7" customWidth="1"/>
    <col min="11" max="11" width="12.5" customWidth="1"/>
    <col min="12" max="12" width="11.1640625" style="7" customWidth="1"/>
    <col min="13" max="13" width="11.1640625" customWidth="1"/>
    <col min="14" max="15" width="11" customWidth="1"/>
    <col min="16" max="16" width="10.6640625" style="7" customWidth="1"/>
    <col min="17" max="17" width="11" customWidth="1"/>
  </cols>
  <sheetData>
    <row r="1" spans="1:17" ht="4.5" customHeight="1" thickBot="1" x14ac:dyDescent="0.25"/>
    <row r="2" spans="1:17" ht="16" x14ac:dyDescent="0.2">
      <c r="B2" s="12" t="s">
        <v>117</v>
      </c>
      <c r="C2" s="40"/>
    </row>
    <row r="3" spans="1:17" ht="16" x14ac:dyDescent="0.2">
      <c r="B3" s="13" t="s">
        <v>118</v>
      </c>
      <c r="C3" s="41"/>
    </row>
    <row r="4" spans="1:17" ht="17" thickBot="1" x14ac:dyDescent="0.25">
      <c r="B4" s="14" t="s">
        <v>119</v>
      </c>
      <c r="C4" s="42"/>
    </row>
    <row r="5" spans="1:17" ht="5.5" customHeight="1" x14ac:dyDescent="0.2"/>
    <row r="6" spans="1:17" ht="16" thickBot="1" x14ac:dyDescent="0.25">
      <c r="B6" s="8" t="s">
        <v>105</v>
      </c>
    </row>
    <row r="7" spans="1:17" x14ac:dyDescent="0.2">
      <c r="B7" s="47"/>
      <c r="C7" t="s">
        <v>106</v>
      </c>
    </row>
    <row r="8" spans="1:17" ht="16" thickBot="1" x14ac:dyDescent="0.25">
      <c r="B8" s="10"/>
      <c r="C8" t="s">
        <v>107</v>
      </c>
    </row>
    <row r="9" spans="1:17" ht="17" thickBot="1" x14ac:dyDescent="0.25">
      <c r="B9" s="11"/>
      <c r="C9" t="s">
        <v>108</v>
      </c>
    </row>
    <row r="10" spans="1:17" ht="16" thickBot="1" x14ac:dyDescent="0.25"/>
    <row r="11" spans="1:17" ht="38.5" customHeight="1" thickBot="1" x14ac:dyDescent="0.25">
      <c r="A11" s="2"/>
      <c r="B11" s="48"/>
      <c r="C11" s="48"/>
      <c r="D11" s="49"/>
      <c r="E11" s="50"/>
      <c r="F11" s="50"/>
      <c r="G11" s="50"/>
      <c r="H11" s="133" t="s">
        <v>160</v>
      </c>
      <c r="I11" s="134"/>
      <c r="J11" s="133" t="s">
        <v>161</v>
      </c>
      <c r="K11" s="134"/>
      <c r="L11" s="133" t="s">
        <v>162</v>
      </c>
      <c r="M11" s="134"/>
      <c r="N11" s="133" t="s">
        <v>165</v>
      </c>
      <c r="O11" s="134"/>
      <c r="P11" s="133" t="s">
        <v>166</v>
      </c>
      <c r="Q11" s="134"/>
    </row>
    <row r="12" spans="1:17" ht="23.5" customHeight="1" x14ac:dyDescent="0.2">
      <c r="A12" s="2"/>
      <c r="B12" s="64" t="s">
        <v>158</v>
      </c>
      <c r="C12" s="65" t="s">
        <v>151</v>
      </c>
      <c r="D12" s="65" t="s">
        <v>152</v>
      </c>
      <c r="E12" s="66" t="s">
        <v>163</v>
      </c>
      <c r="F12" s="67" t="s">
        <v>153</v>
      </c>
      <c r="G12" s="68" t="s">
        <v>154</v>
      </c>
      <c r="H12" s="67" t="s">
        <v>153</v>
      </c>
      <c r="I12" s="65" t="s">
        <v>154</v>
      </c>
      <c r="J12" s="67" t="s">
        <v>153</v>
      </c>
      <c r="K12" s="68" t="s">
        <v>154</v>
      </c>
      <c r="L12" s="67" t="s">
        <v>153</v>
      </c>
      <c r="M12" s="68" t="s">
        <v>154</v>
      </c>
      <c r="N12" s="67" t="s">
        <v>153</v>
      </c>
      <c r="O12" s="68" t="s">
        <v>154</v>
      </c>
      <c r="P12" s="67" t="s">
        <v>153</v>
      </c>
      <c r="Q12" s="68" t="s">
        <v>154</v>
      </c>
    </row>
    <row r="13" spans="1:17" ht="15" customHeight="1" x14ac:dyDescent="0.2">
      <c r="A13" s="2"/>
      <c r="B13" s="131" t="s">
        <v>155</v>
      </c>
      <c r="C13" s="69"/>
      <c r="D13" s="69"/>
      <c r="E13" s="70"/>
      <c r="F13" s="71"/>
      <c r="G13" s="61" t="str">
        <f>IF(SUM(E13:F13)&lt;&gt;0,E13*F13,"")</f>
        <v/>
      </c>
      <c r="H13" s="72"/>
      <c r="I13" s="62" t="str">
        <f>IF(SUM($E13,H13)&lt;&gt;0,$E13*H13,"")</f>
        <v/>
      </c>
      <c r="J13" s="73"/>
      <c r="K13" s="61" t="str">
        <f>IF(SUM($E13,J13)&lt;&gt;0,$E13*J13,"")</f>
        <v/>
      </c>
      <c r="L13" s="74"/>
      <c r="M13" s="61" t="str">
        <f>IF(SUM($E13,L13)&lt;&gt;0,$E13*L13,"")</f>
        <v/>
      </c>
      <c r="N13" s="74"/>
      <c r="O13" s="61" t="str">
        <f>IF(SUM($E13,N13)&lt;&gt;0,$E13*N13,"")</f>
        <v/>
      </c>
      <c r="P13" s="74"/>
      <c r="Q13" s="61" t="str">
        <f>IF(SUM($E13,P13)&lt;&gt;0,$E13*P13,"")</f>
        <v/>
      </c>
    </row>
    <row r="14" spans="1:17" ht="15" customHeight="1" x14ac:dyDescent="0.2">
      <c r="A14" s="2"/>
      <c r="B14" s="131"/>
      <c r="C14" s="69"/>
      <c r="D14" s="69"/>
      <c r="E14" s="70"/>
      <c r="F14" s="71"/>
      <c r="G14" s="61" t="str">
        <f t="shared" ref="G14:G28" si="0">IF(SUM(E14:F14)&lt;&gt;0,E14*F14,"")</f>
        <v/>
      </c>
      <c r="H14" s="72"/>
      <c r="I14" s="62" t="str">
        <f>IF(SUM(E14,H14)&lt;&gt;0,E14*H14,"")</f>
        <v/>
      </c>
      <c r="J14" s="73"/>
      <c r="K14" s="61" t="str">
        <f t="shared" ref="K14:K22" si="1">IF(SUM($E14,J14)&lt;&gt;0,$E14*J14,"")</f>
        <v/>
      </c>
      <c r="L14" s="74"/>
      <c r="M14" s="61" t="str">
        <f>IF(SUM($E14,L14)&lt;&gt;0,$E14*L14,"")</f>
        <v/>
      </c>
      <c r="N14" s="74"/>
      <c r="O14" s="61" t="str">
        <f>IF(SUM($E14,N14)&lt;&gt;0,$E14*N14,"")</f>
        <v/>
      </c>
      <c r="P14" s="74"/>
      <c r="Q14" s="61" t="str">
        <f t="shared" ref="Q14:Q35" si="2">IF(SUM($E14,P14)&lt;&gt;0,$E14*P14,"")</f>
        <v/>
      </c>
    </row>
    <row r="15" spans="1:17" ht="15" customHeight="1" x14ac:dyDescent="0.2">
      <c r="A15" s="2"/>
      <c r="B15" s="131"/>
      <c r="C15" s="69"/>
      <c r="D15" s="69"/>
      <c r="E15" s="70"/>
      <c r="F15" s="71"/>
      <c r="G15" s="61" t="str">
        <f t="shared" si="0"/>
        <v/>
      </c>
      <c r="H15" s="72"/>
      <c r="I15" s="62" t="str">
        <f>IF(SUM(E15,H15)&lt;&gt;0,E15*H15,"")</f>
        <v/>
      </c>
      <c r="J15" s="73"/>
      <c r="K15" s="61" t="str">
        <f t="shared" si="1"/>
        <v/>
      </c>
      <c r="L15" s="74"/>
      <c r="M15" s="61" t="str">
        <f>IF(SUM($E15,L15)&lt;&gt;0,$E15*L15,"")</f>
        <v/>
      </c>
      <c r="N15" s="74"/>
      <c r="O15" s="61" t="str">
        <f>IF(SUM($E15,N15)&lt;&gt;0,$E15*N15,"")</f>
        <v/>
      </c>
      <c r="P15" s="74"/>
      <c r="Q15" s="61" t="str">
        <f t="shared" si="2"/>
        <v/>
      </c>
    </row>
    <row r="16" spans="1:17" ht="15" customHeight="1" x14ac:dyDescent="0.2">
      <c r="A16" s="2"/>
      <c r="B16" s="131"/>
      <c r="C16" s="69"/>
      <c r="D16" s="69"/>
      <c r="E16" s="70"/>
      <c r="F16" s="71"/>
      <c r="G16" s="61" t="str">
        <f t="shared" si="0"/>
        <v/>
      </c>
      <c r="H16" s="72"/>
      <c r="I16" s="62" t="str">
        <f>IF(SUM(E16,H16)&lt;&gt;0,E16*H16,"")</f>
        <v/>
      </c>
      <c r="J16" s="73"/>
      <c r="K16" s="61" t="str">
        <f t="shared" si="1"/>
        <v/>
      </c>
      <c r="L16" s="74"/>
      <c r="M16" s="61" t="str">
        <f>IF(SUM($E16,L16)&lt;&gt;0,$E16*L16,"")</f>
        <v/>
      </c>
      <c r="N16" s="74"/>
      <c r="O16" s="61" t="str">
        <f>IF(SUM($E16,N16)&lt;&gt;0,$E16*N16,"")</f>
        <v/>
      </c>
      <c r="P16" s="74"/>
      <c r="Q16" s="61" t="str">
        <f t="shared" si="2"/>
        <v/>
      </c>
    </row>
    <row r="17" spans="1:17" ht="15" customHeight="1" x14ac:dyDescent="0.2">
      <c r="A17" s="2"/>
      <c r="B17" s="131"/>
      <c r="C17" s="69"/>
      <c r="D17" s="69"/>
      <c r="E17" s="70"/>
      <c r="F17" s="71"/>
      <c r="G17" s="61" t="str">
        <f t="shared" si="0"/>
        <v/>
      </c>
      <c r="H17" s="72"/>
      <c r="I17" s="62" t="str">
        <f>IF(SUM(E17,H17)&lt;&gt;0,E17*H17,"")</f>
        <v/>
      </c>
      <c r="J17" s="73"/>
      <c r="K17" s="61" t="str">
        <f t="shared" si="1"/>
        <v/>
      </c>
      <c r="L17" s="74"/>
      <c r="M17" s="61" t="str">
        <f>IF(SUM($E17,L17)&lt;&gt;0,$E17*L17,"")</f>
        <v/>
      </c>
      <c r="N17" s="74"/>
      <c r="O17" s="61" t="str">
        <f>IF(SUM($E17,N17)&lt;&gt;0,$E17*N17,"")</f>
        <v/>
      </c>
      <c r="P17" s="74"/>
      <c r="Q17" s="61" t="str">
        <f t="shared" si="2"/>
        <v/>
      </c>
    </row>
    <row r="18" spans="1:17" x14ac:dyDescent="0.2">
      <c r="A18" s="2"/>
      <c r="B18" s="132"/>
      <c r="C18" s="128" t="s">
        <v>164</v>
      </c>
      <c r="D18" s="128"/>
      <c r="E18" s="129"/>
      <c r="F18" s="135">
        <f>SUM(G13:G17)</f>
        <v>0</v>
      </c>
      <c r="G18" s="136"/>
      <c r="H18" s="135">
        <f>SUM(I13:I17)</f>
        <v>0</v>
      </c>
      <c r="I18" s="136"/>
      <c r="J18" s="135">
        <f>SUM(K13:K17)</f>
        <v>0</v>
      </c>
      <c r="K18" s="136"/>
      <c r="L18" s="135">
        <f>SUM(M13:M17)</f>
        <v>0</v>
      </c>
      <c r="M18" s="136"/>
      <c r="N18" s="135">
        <f>SUM(O13:O17)</f>
        <v>0</v>
      </c>
      <c r="O18" s="136"/>
      <c r="P18" s="135">
        <f>SUM(Q13:Q17)</f>
        <v>0</v>
      </c>
      <c r="Q18" s="136"/>
    </row>
    <row r="19" spans="1:17" x14ac:dyDescent="0.2">
      <c r="A19" s="2"/>
      <c r="B19" s="137" t="s">
        <v>156</v>
      </c>
      <c r="C19" s="69"/>
      <c r="D19" s="69"/>
      <c r="E19" s="70"/>
      <c r="F19" s="71"/>
      <c r="G19" s="61" t="str">
        <f>IF(SUM(E19:F19)&lt;&gt;0,E19*F19,"")</f>
        <v/>
      </c>
      <c r="H19" s="72"/>
      <c r="I19" s="62" t="str">
        <f>IF(SUM(E19,H19)&lt;&gt;0,E19*H19,"")</f>
        <v/>
      </c>
      <c r="J19" s="73"/>
      <c r="K19" s="61" t="str">
        <f t="shared" si="1"/>
        <v/>
      </c>
      <c r="L19" s="74"/>
      <c r="M19" s="61" t="str">
        <f>IF(SUM($E19,L19)&lt;&gt;0,$E19*L19,"")</f>
        <v/>
      </c>
      <c r="N19" s="74"/>
      <c r="O19" s="61" t="str">
        <f>IF(SUM($E19,N19)&lt;&gt;0,$E19*N19,"")</f>
        <v/>
      </c>
      <c r="P19" s="63"/>
      <c r="Q19" s="61" t="str">
        <f t="shared" si="2"/>
        <v/>
      </c>
    </row>
    <row r="20" spans="1:17" ht="15" customHeight="1" x14ac:dyDescent="0.2">
      <c r="A20" s="2"/>
      <c r="B20" s="137"/>
      <c r="C20" s="69"/>
      <c r="D20" s="69"/>
      <c r="E20" s="70"/>
      <c r="F20" s="71"/>
      <c r="G20" s="61" t="str">
        <f t="shared" si="0"/>
        <v/>
      </c>
      <c r="H20" s="72"/>
      <c r="I20" s="62" t="str">
        <f t="shared" ref="I20:I35" si="3">IF(SUM(E20,H20)&lt;&gt;0,E20*H20,"")</f>
        <v/>
      </c>
      <c r="J20" s="73"/>
      <c r="K20" s="61" t="str">
        <f t="shared" si="1"/>
        <v/>
      </c>
      <c r="L20" s="74"/>
      <c r="M20" s="61" t="str">
        <f>IF(SUM($E20,L20)&lt;&gt;0,$E20*L20,"")</f>
        <v/>
      </c>
      <c r="N20" s="74"/>
      <c r="O20" s="61" t="str">
        <f t="shared" ref="O20:O35" si="4">IF(SUM($E20,N20)&lt;&gt;0,$E20*N20,"")</f>
        <v/>
      </c>
      <c r="P20" s="63"/>
      <c r="Q20" s="61" t="str">
        <f t="shared" si="2"/>
        <v/>
      </c>
    </row>
    <row r="21" spans="1:17" x14ac:dyDescent="0.2">
      <c r="B21" s="137"/>
      <c r="C21" s="69"/>
      <c r="D21" s="69"/>
      <c r="E21" s="70"/>
      <c r="F21" s="71"/>
      <c r="G21" s="61" t="str">
        <f t="shared" si="0"/>
        <v/>
      </c>
      <c r="H21" s="72"/>
      <c r="I21" s="62" t="str">
        <f t="shared" si="3"/>
        <v/>
      </c>
      <c r="J21" s="73"/>
      <c r="K21" s="61" t="str">
        <f t="shared" si="1"/>
        <v/>
      </c>
      <c r="L21" s="74"/>
      <c r="M21" s="61" t="str">
        <f>IF(SUM($E21,L21)&lt;&gt;0,$E21*L21,"")</f>
        <v/>
      </c>
      <c r="N21" s="74"/>
      <c r="O21" s="61" t="str">
        <f t="shared" si="4"/>
        <v/>
      </c>
      <c r="P21" s="63"/>
      <c r="Q21" s="61" t="str">
        <f t="shared" si="2"/>
        <v/>
      </c>
    </row>
    <row r="22" spans="1:17" x14ac:dyDescent="0.2">
      <c r="B22" s="137"/>
      <c r="C22" s="69"/>
      <c r="D22" s="69"/>
      <c r="E22" s="70"/>
      <c r="F22" s="71"/>
      <c r="G22" s="61" t="str">
        <f t="shared" si="0"/>
        <v/>
      </c>
      <c r="H22" s="72"/>
      <c r="I22" s="62" t="str">
        <f t="shared" si="3"/>
        <v/>
      </c>
      <c r="J22" s="73"/>
      <c r="K22" s="61" t="str">
        <f t="shared" si="1"/>
        <v/>
      </c>
      <c r="L22" s="74"/>
      <c r="M22" s="61" t="str">
        <f>IF(SUM($E22,L22)&lt;&gt;0,$E22*L22,"")</f>
        <v/>
      </c>
      <c r="N22" s="74"/>
      <c r="O22" s="61" t="str">
        <f t="shared" si="4"/>
        <v/>
      </c>
      <c r="P22" s="63"/>
      <c r="Q22" s="61" t="str">
        <f t="shared" si="2"/>
        <v/>
      </c>
    </row>
    <row r="23" spans="1:17" x14ac:dyDescent="0.2">
      <c r="B23" s="137"/>
      <c r="C23" s="69"/>
      <c r="D23" s="69"/>
      <c r="E23" s="70"/>
      <c r="F23" s="71"/>
      <c r="G23" s="61" t="str">
        <f t="shared" si="0"/>
        <v/>
      </c>
      <c r="H23" s="72"/>
      <c r="I23" s="62" t="str">
        <f t="shared" si="3"/>
        <v/>
      </c>
      <c r="J23" s="73"/>
      <c r="K23" s="61" t="str">
        <f>IF(SUM($E23,J23)&lt;&gt;0,$E23*J23,"")</f>
        <v/>
      </c>
      <c r="L23" s="74"/>
      <c r="M23" s="61" t="str">
        <f>IF(SUM($E23,L23)&lt;&gt;0,$E23*L23,"")</f>
        <v/>
      </c>
      <c r="N23" s="74"/>
      <c r="O23" s="61" t="str">
        <f t="shared" si="4"/>
        <v/>
      </c>
      <c r="P23" s="63"/>
      <c r="Q23" s="61" t="str">
        <f t="shared" si="2"/>
        <v/>
      </c>
    </row>
    <row r="24" spans="1:17" x14ac:dyDescent="0.2">
      <c r="B24" s="138"/>
      <c r="C24" s="128" t="s">
        <v>164</v>
      </c>
      <c r="D24" s="128"/>
      <c r="E24" s="129"/>
      <c r="F24" s="135">
        <f>SUM(G19:G23)</f>
        <v>0</v>
      </c>
      <c r="G24" s="136"/>
      <c r="H24" s="135">
        <f>SUM(I19:I23)</f>
        <v>0</v>
      </c>
      <c r="I24" s="136"/>
      <c r="J24" s="135">
        <f>SUM(K19:K23)</f>
        <v>0</v>
      </c>
      <c r="K24" s="136"/>
      <c r="L24" s="135">
        <f>SUM(M19:M23)</f>
        <v>0</v>
      </c>
      <c r="M24" s="136"/>
      <c r="N24" s="135">
        <f>SUM(O19:O23)</f>
        <v>0</v>
      </c>
      <c r="O24" s="136"/>
      <c r="P24" s="135">
        <f>SUM(Q19:Q23)</f>
        <v>0</v>
      </c>
      <c r="Q24" s="136"/>
    </row>
    <row r="25" spans="1:17" x14ac:dyDescent="0.2">
      <c r="B25" s="130" t="s">
        <v>159</v>
      </c>
      <c r="C25" s="69"/>
      <c r="D25" s="69"/>
      <c r="E25" s="70"/>
      <c r="F25" s="71"/>
      <c r="G25" s="61" t="str">
        <f t="shared" si="0"/>
        <v/>
      </c>
      <c r="H25" s="72"/>
      <c r="I25" s="62" t="str">
        <f t="shared" si="3"/>
        <v/>
      </c>
      <c r="J25" s="73"/>
      <c r="K25" s="61" t="str">
        <f>IF(SUM($E25,J25)&lt;&gt;0,$E25*J25,"")</f>
        <v/>
      </c>
      <c r="L25" s="74"/>
      <c r="M25" s="61" t="str">
        <f>IF(SUM($E25,L25)&lt;&gt;0,$E25*L25,"")</f>
        <v/>
      </c>
      <c r="N25" s="63"/>
      <c r="O25" s="61" t="str">
        <f t="shared" si="4"/>
        <v/>
      </c>
      <c r="P25" s="63"/>
      <c r="Q25" s="61" t="str">
        <f t="shared" si="2"/>
        <v/>
      </c>
    </row>
    <row r="26" spans="1:17" x14ac:dyDescent="0.2">
      <c r="B26" s="131"/>
      <c r="C26" s="69"/>
      <c r="D26" s="69"/>
      <c r="E26" s="70"/>
      <c r="F26" s="71"/>
      <c r="G26" s="61" t="str">
        <f t="shared" si="0"/>
        <v/>
      </c>
      <c r="H26" s="72"/>
      <c r="I26" s="62" t="str">
        <f t="shared" si="3"/>
        <v/>
      </c>
      <c r="J26" s="73"/>
      <c r="K26" s="61" t="str">
        <f>IF(SUM($E26,J26)&lt;&gt;0,$E26*J26,"")</f>
        <v/>
      </c>
      <c r="L26" s="74"/>
      <c r="M26" s="61" t="str">
        <f t="shared" ref="M26:M35" si="5">IF(SUM($E26,L26)&lt;&gt;0,$E26*L26,"")</f>
        <v/>
      </c>
      <c r="N26" s="63"/>
      <c r="O26" s="61" t="str">
        <f t="shared" si="4"/>
        <v/>
      </c>
      <c r="P26" s="63"/>
      <c r="Q26" s="61" t="str">
        <f t="shared" si="2"/>
        <v/>
      </c>
    </row>
    <row r="27" spans="1:17" x14ac:dyDescent="0.2">
      <c r="B27" s="131"/>
      <c r="C27" s="69"/>
      <c r="D27" s="69"/>
      <c r="E27" s="70"/>
      <c r="F27" s="71"/>
      <c r="G27" s="61" t="str">
        <f t="shared" si="0"/>
        <v/>
      </c>
      <c r="H27" s="72"/>
      <c r="I27" s="62" t="str">
        <f t="shared" si="3"/>
        <v/>
      </c>
      <c r="J27" s="73"/>
      <c r="K27" s="61" t="str">
        <f>IF(SUM($E27,J27)&lt;&gt;0,$E27*J27,"")</f>
        <v/>
      </c>
      <c r="L27" s="74"/>
      <c r="M27" s="61" t="str">
        <f t="shared" si="5"/>
        <v/>
      </c>
      <c r="N27" s="63"/>
      <c r="O27" s="61" t="str">
        <f t="shared" si="4"/>
        <v/>
      </c>
      <c r="P27" s="63"/>
      <c r="Q27" s="61" t="str">
        <f t="shared" si="2"/>
        <v/>
      </c>
    </row>
    <row r="28" spans="1:17" x14ac:dyDescent="0.2">
      <c r="B28" s="131"/>
      <c r="C28" s="69"/>
      <c r="D28" s="69"/>
      <c r="E28" s="70"/>
      <c r="F28" s="71"/>
      <c r="G28" s="61" t="str">
        <f t="shared" si="0"/>
        <v/>
      </c>
      <c r="H28" s="72"/>
      <c r="I28" s="62" t="str">
        <f t="shared" si="3"/>
        <v/>
      </c>
      <c r="J28" s="73"/>
      <c r="K28" s="61" t="str">
        <f>IF(SUM($E28,J28)&lt;&gt;0,$E28*J28,"")</f>
        <v/>
      </c>
      <c r="L28" s="74"/>
      <c r="M28" s="61" t="str">
        <f t="shared" si="5"/>
        <v/>
      </c>
      <c r="N28" s="63"/>
      <c r="O28" s="61" t="str">
        <f t="shared" si="4"/>
        <v/>
      </c>
      <c r="P28" s="63"/>
      <c r="Q28" s="61" t="str">
        <f t="shared" si="2"/>
        <v/>
      </c>
    </row>
    <row r="29" spans="1:17" x14ac:dyDescent="0.2">
      <c r="B29" s="131"/>
      <c r="C29" s="69"/>
      <c r="D29" s="69"/>
      <c r="E29" s="70"/>
      <c r="F29" s="71"/>
      <c r="G29" s="61" t="str">
        <f>IF(SUM(E29:F29)&lt;&gt;0,E29*F29,"")</f>
        <v/>
      </c>
      <c r="H29" s="72"/>
      <c r="I29" s="62" t="str">
        <f t="shared" si="3"/>
        <v/>
      </c>
      <c r="J29" s="73"/>
      <c r="K29" s="61" t="str">
        <f>IF(SUM($E29,J29)&lt;&gt;0,$E29*J29,"")</f>
        <v/>
      </c>
      <c r="L29" s="74"/>
      <c r="M29" s="61" t="str">
        <f t="shared" si="5"/>
        <v/>
      </c>
      <c r="N29" s="63"/>
      <c r="O29" s="61" t="str">
        <f t="shared" si="4"/>
        <v/>
      </c>
      <c r="P29" s="63"/>
      <c r="Q29" s="61" t="str">
        <f t="shared" si="2"/>
        <v/>
      </c>
    </row>
    <row r="30" spans="1:17" x14ac:dyDescent="0.2">
      <c r="B30" s="132"/>
      <c r="C30" s="128" t="s">
        <v>164</v>
      </c>
      <c r="D30" s="128"/>
      <c r="E30" s="129"/>
      <c r="F30" s="135">
        <f>SUM(G25:G29)</f>
        <v>0</v>
      </c>
      <c r="G30" s="136"/>
      <c r="H30" s="135">
        <f>SUM(I25:I29)</f>
        <v>0</v>
      </c>
      <c r="I30" s="136"/>
      <c r="J30" s="135">
        <f>SUM(K25:K29)</f>
        <v>0</v>
      </c>
      <c r="K30" s="136"/>
      <c r="L30" s="135">
        <f>SUM(M25:M29)</f>
        <v>0</v>
      </c>
      <c r="M30" s="136"/>
      <c r="N30" s="135">
        <f>SUM(O25:O29)</f>
        <v>0</v>
      </c>
      <c r="O30" s="136"/>
      <c r="P30" s="135">
        <f>SUM(Q25:Q29)</f>
        <v>0</v>
      </c>
      <c r="Q30" s="136"/>
    </row>
    <row r="31" spans="1:17" x14ac:dyDescent="0.2">
      <c r="B31" s="143" t="s">
        <v>157</v>
      </c>
      <c r="C31" s="69"/>
      <c r="D31" s="69"/>
      <c r="E31" s="70"/>
      <c r="F31" s="71"/>
      <c r="G31" s="61" t="str">
        <f>IF(SUM(E31:F31)&lt;&gt;0,E31*F31,"")</f>
        <v/>
      </c>
      <c r="H31" s="72"/>
      <c r="I31" s="62" t="str">
        <f t="shared" si="3"/>
        <v/>
      </c>
      <c r="J31" s="73"/>
      <c r="K31" s="61" t="str">
        <f>IF(SUM($E31,J31)&lt;&gt;0,$E31*J31,"")</f>
        <v/>
      </c>
      <c r="L31" s="74"/>
      <c r="M31" s="61" t="str">
        <f t="shared" si="5"/>
        <v/>
      </c>
      <c r="N31" s="63"/>
      <c r="O31" s="61" t="str">
        <f t="shared" si="4"/>
        <v/>
      </c>
      <c r="P31" s="63"/>
      <c r="Q31" s="61" t="str">
        <f t="shared" si="2"/>
        <v/>
      </c>
    </row>
    <row r="32" spans="1:17" x14ac:dyDescent="0.2">
      <c r="B32" s="143"/>
      <c r="C32" s="69"/>
      <c r="D32" s="69"/>
      <c r="E32" s="70"/>
      <c r="F32" s="71"/>
      <c r="G32" s="61" t="str">
        <f>IF(SUM(E32:F32)&lt;&gt;0,E32*F32,"")</f>
        <v/>
      </c>
      <c r="H32" s="72"/>
      <c r="I32" s="62" t="str">
        <f t="shared" si="3"/>
        <v/>
      </c>
      <c r="J32" s="73"/>
      <c r="K32" s="61" t="str">
        <f>IF(SUM($E32,J32)&lt;&gt;0,$E32*J32,"")</f>
        <v/>
      </c>
      <c r="L32" s="74"/>
      <c r="M32" s="61" t="str">
        <f t="shared" si="5"/>
        <v/>
      </c>
      <c r="N32" s="63"/>
      <c r="O32" s="61" t="str">
        <f t="shared" si="4"/>
        <v/>
      </c>
      <c r="P32" s="63"/>
      <c r="Q32" s="61" t="str">
        <f t="shared" si="2"/>
        <v/>
      </c>
    </row>
    <row r="33" spans="2:17" x14ac:dyDescent="0.2">
      <c r="B33" s="143"/>
      <c r="C33" s="69"/>
      <c r="D33" s="69"/>
      <c r="E33" s="70"/>
      <c r="F33" s="71"/>
      <c r="G33" s="61" t="str">
        <f>IF(SUM(E33:F33)&lt;&gt;0,E33*F33,"")</f>
        <v/>
      </c>
      <c r="H33" s="72"/>
      <c r="I33" s="62" t="str">
        <f t="shared" si="3"/>
        <v/>
      </c>
      <c r="J33" s="73"/>
      <c r="K33" s="61" t="str">
        <f>IF(SUM($E33,J33)&lt;&gt;0,$E33*J33,"")</f>
        <v/>
      </c>
      <c r="L33" s="74"/>
      <c r="M33" s="61" t="str">
        <f t="shared" si="5"/>
        <v/>
      </c>
      <c r="N33" s="63"/>
      <c r="O33" s="61" t="str">
        <f t="shared" si="4"/>
        <v/>
      </c>
      <c r="P33" s="63"/>
      <c r="Q33" s="61" t="str">
        <f t="shared" si="2"/>
        <v/>
      </c>
    </row>
    <row r="34" spans="2:17" x14ac:dyDescent="0.2">
      <c r="B34" s="143"/>
      <c r="C34" s="69"/>
      <c r="D34" s="69"/>
      <c r="E34" s="70"/>
      <c r="F34" s="71"/>
      <c r="G34" s="61" t="str">
        <f>IF(SUM(E34:F34)&lt;&gt;0,E34*F34,"")</f>
        <v/>
      </c>
      <c r="H34" s="72"/>
      <c r="I34" s="62" t="str">
        <f t="shared" si="3"/>
        <v/>
      </c>
      <c r="J34" s="73"/>
      <c r="K34" s="61" t="str">
        <f>IF(SUM($E34,J34)&lt;&gt;0,$E34*J34,"")</f>
        <v/>
      </c>
      <c r="L34" s="74"/>
      <c r="M34" s="61" t="str">
        <f t="shared" si="5"/>
        <v/>
      </c>
      <c r="N34" s="63"/>
      <c r="O34" s="61" t="str">
        <f t="shared" si="4"/>
        <v/>
      </c>
      <c r="P34" s="63"/>
      <c r="Q34" s="61" t="str">
        <f t="shared" si="2"/>
        <v/>
      </c>
    </row>
    <row r="35" spans="2:17" x14ac:dyDescent="0.2">
      <c r="B35" s="143"/>
      <c r="C35" s="69"/>
      <c r="D35" s="69"/>
      <c r="E35" s="70"/>
      <c r="F35" s="71"/>
      <c r="G35" s="61" t="str">
        <f>IF(SUM(E35:F35)&lt;&gt;0,E35*F35,"")</f>
        <v/>
      </c>
      <c r="H35" s="72"/>
      <c r="I35" s="62" t="str">
        <f t="shared" si="3"/>
        <v/>
      </c>
      <c r="J35" s="73"/>
      <c r="K35" s="61" t="str">
        <f>IF(SUM($E35,J35)&lt;&gt;0,$E35*J35,"")</f>
        <v/>
      </c>
      <c r="L35" s="74"/>
      <c r="M35" s="61" t="str">
        <f t="shared" si="5"/>
        <v/>
      </c>
      <c r="N35" s="63"/>
      <c r="O35" s="61" t="str">
        <f t="shared" si="4"/>
        <v/>
      </c>
      <c r="P35" s="60"/>
      <c r="Q35" s="61" t="str">
        <f t="shared" si="2"/>
        <v/>
      </c>
    </row>
    <row r="36" spans="2:17" x14ac:dyDescent="0.2">
      <c r="B36" s="144"/>
      <c r="C36" s="128" t="s">
        <v>164</v>
      </c>
      <c r="D36" s="128"/>
      <c r="E36" s="129"/>
      <c r="F36" s="135">
        <f>SUM(G31:G35)</f>
        <v>0</v>
      </c>
      <c r="G36" s="136"/>
      <c r="H36" s="135">
        <f>SUM(I31:I35)</f>
        <v>0</v>
      </c>
      <c r="I36" s="136"/>
      <c r="J36" s="135">
        <f>SUM(K31:K35)</f>
        <v>0</v>
      </c>
      <c r="K36" s="136"/>
      <c r="L36" s="135">
        <f>SUM(M31:M35)</f>
        <v>0</v>
      </c>
      <c r="M36" s="136"/>
      <c r="N36" s="135">
        <f>SUM(O31:O35)</f>
        <v>0</v>
      </c>
      <c r="O36" s="136"/>
      <c r="P36" s="135">
        <f>SUM(Q31:Q35)</f>
        <v>0</v>
      </c>
      <c r="Q36" s="136"/>
    </row>
    <row r="37" spans="2:17" ht="22" thickBot="1" x14ac:dyDescent="0.25">
      <c r="B37" s="139" t="s">
        <v>154</v>
      </c>
      <c r="C37" s="140"/>
      <c r="D37" s="140"/>
      <c r="E37" s="140"/>
      <c r="F37" s="141">
        <f>F18+F24+F30+F36</f>
        <v>0</v>
      </c>
      <c r="G37" s="142"/>
      <c r="H37" s="141">
        <f>H18+H24+H30+H36</f>
        <v>0</v>
      </c>
      <c r="I37" s="142"/>
      <c r="J37" s="141">
        <f>J18+J24+J30+J36</f>
        <v>0</v>
      </c>
      <c r="K37" s="142"/>
      <c r="L37" s="141">
        <f>L18+L24+L30+L36</f>
        <v>0</v>
      </c>
      <c r="M37" s="142"/>
      <c r="N37" s="141">
        <f>N18+N24+N30+N36</f>
        <v>0</v>
      </c>
      <c r="O37" s="142"/>
      <c r="P37" s="141">
        <f>P18+P24+P30+P36</f>
        <v>0</v>
      </c>
      <c r="Q37" s="142"/>
    </row>
  </sheetData>
  <sheetProtection algorithmName="SHA-512" hashValue="UkdKCCqfd2Vhlu4Dgtgl1LL80aeyJ8ZIH65r+lPkxNNSxGz6oKqak9m3Qj00M+P1Y96vSGdeVEYPwlng2e1+kw==" saltValue="k08dXIDLOKXep8Xyw+cDvg==" spinCount="100000" sheet="1" objects="1" scenarios="1"/>
  <mergeCells count="44">
    <mergeCell ref="B13:B18"/>
    <mergeCell ref="C18:E18"/>
    <mergeCell ref="F18:G18"/>
    <mergeCell ref="H18:I18"/>
    <mergeCell ref="J18:K18"/>
    <mergeCell ref="P36:Q36"/>
    <mergeCell ref="B37:E37"/>
    <mergeCell ref="F37:G37"/>
    <mergeCell ref="H37:I37"/>
    <mergeCell ref="J37:K37"/>
    <mergeCell ref="L37:M37"/>
    <mergeCell ref="P37:Q37"/>
    <mergeCell ref="N36:O36"/>
    <mergeCell ref="B31:B36"/>
    <mergeCell ref="C36:E36"/>
    <mergeCell ref="F36:G36"/>
    <mergeCell ref="H36:I36"/>
    <mergeCell ref="J36:K36"/>
    <mergeCell ref="L36:M36"/>
    <mergeCell ref="N37:O37"/>
    <mergeCell ref="P11:Q11"/>
    <mergeCell ref="N11:O11"/>
    <mergeCell ref="N18:O18"/>
    <mergeCell ref="N24:O24"/>
    <mergeCell ref="N30:O30"/>
    <mergeCell ref="P30:Q30"/>
    <mergeCell ref="P24:Q24"/>
    <mergeCell ref="P18:Q18"/>
    <mergeCell ref="C30:E30"/>
    <mergeCell ref="B25:B30"/>
    <mergeCell ref="H11:I11"/>
    <mergeCell ref="J11:K11"/>
    <mergeCell ref="L11:M11"/>
    <mergeCell ref="L30:M30"/>
    <mergeCell ref="J30:K30"/>
    <mergeCell ref="H30:I30"/>
    <mergeCell ref="F30:G30"/>
    <mergeCell ref="B19:B24"/>
    <mergeCell ref="C24:E24"/>
    <mergeCell ref="F24:G24"/>
    <mergeCell ref="H24:I24"/>
    <mergeCell ref="J24:K24"/>
    <mergeCell ref="L24:M24"/>
    <mergeCell ref="L18:M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bb9e7d-f48b-46cf-9ba5-f4df1dd8a51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62A928DF8B4E49B9C93A3B63F11F22" ma:contentTypeVersion="14" ma:contentTypeDescription="Create a new document." ma:contentTypeScope="" ma:versionID="aabe4595c3ff1f85f0b0192c614df1ec">
  <xsd:schema xmlns:xsd="http://www.w3.org/2001/XMLSchema" xmlns:xs="http://www.w3.org/2001/XMLSchema" xmlns:p="http://schemas.microsoft.com/office/2006/metadata/properties" xmlns:ns2="09bb9e7d-f48b-46cf-9ba5-f4df1dd8a511" xmlns:ns3="c0ca9eae-c203-46bb-96a0-ceb72e167b6f" targetNamespace="http://schemas.microsoft.com/office/2006/metadata/properties" ma:root="true" ma:fieldsID="6c016d7ceb818386eafacfed60df7323" ns2:_="" ns3:_="">
    <xsd:import namespace="09bb9e7d-f48b-46cf-9ba5-f4df1dd8a511"/>
    <xsd:import namespace="c0ca9eae-c203-46bb-96a0-ceb72e167b6f"/>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b9e7d-f48b-46cf-9ba5-f4df1dd8a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14c6e9a-4c33-454e-8dc9-9e27271d2f41"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ca9eae-c203-46bb-96a0-ceb72e167b6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6AC116-4E52-42A3-A042-D302B9B4D46A}">
  <ds:schemaRefs>
    <ds:schemaRef ds:uri="http://purl.org/dc/elements/1.1/"/>
    <ds:schemaRef ds:uri="47ed5613-9d48-4706-9bde-82fde66ed1ac"/>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E77AF6D-658B-496F-9F62-D6C649D9856D}"/>
</file>

<file path=customXml/itemProps3.xml><?xml version="1.0" encoding="utf-8"?>
<ds:datastoreItem xmlns:ds="http://schemas.openxmlformats.org/officeDocument/2006/customXml" ds:itemID="{07284899-BFB0-4F58-ACD6-0EDF7CCFF029}">
  <ds:schemaRefs>
    <ds:schemaRef ds:uri="http://schemas.microsoft.com/sharepoint/v3/contenttype/forms"/>
  </ds:schemaRefs>
</ds:datastoreItem>
</file>

<file path=docMetadata/LabelInfo.xml><?xml version="1.0" encoding="utf-8"?>
<clbl:labelList xmlns:clbl="http://schemas.microsoft.com/office/2020/mipLabelMetadata">
  <clbl:label id="{96e14e5a-57ac-48d7-851d-12f54eff5a60}" enabled="0" method="" siteId="{96e14e5a-57ac-48d7-851d-12f54eff5a60}" removed="1"/>
</clbl:labelLis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Application Form</vt:lpstr>
      <vt:lpstr>List</vt:lpstr>
      <vt:lpstr>Template instructions</vt:lpstr>
      <vt:lpstr>1 - Implementation template</vt:lpstr>
      <vt:lpstr>2 - Project Budget</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Chris Browne</cp:lastModifiedBy>
  <cp:revision/>
  <dcterms:created xsi:type="dcterms:W3CDTF">2017-04-25T11:59:53Z</dcterms:created>
  <dcterms:modified xsi:type="dcterms:W3CDTF">2024-12-16T15:57:41Z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0x0101001862A928DF8B4E49B9C93A3B63F11F22</vt:lpwstr>
  </property>
  <property fmtid="{D5CDD505-2E9C-101B-9397-08002B2CF9AE}" pid="3" name="MediaServiceImageTags">
    <vt:lpwstr/>
  </property>
  <property fmtid="{D5CDD505-2E9C-101B-9397-08002B2CF9AE}" pid="4" name="TaxCatchAll">
    <vt:lpwstr/>
  </property>
  <property fmtid="{D5CDD505-2E9C-101B-9397-08002B2CF9AE}" pid="5" name="j2a9a8ad80ca4714ac6766a86436a866">
    <vt:lpwstr/>
  </property>
  <property fmtid="{D5CDD505-2E9C-101B-9397-08002B2CF9AE}" pid="6" name="Output">
    <vt:lpwstr/>
  </property>
</Properties>
</file>